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/>
  </bookViews>
  <sheets>
    <sheet name="XS-XXL" sheetId="4" r:id="rId1"/>
    <sheet name="XS-XXL (CM)" sheetId="5" r:id="rId2"/>
    <sheet name="1X-3X" sheetId="2" r:id="rId3"/>
    <sheet name="1X-3X (cm)" sheetId="3" r:id="rId4"/>
  </sheets>
  <externalReferences>
    <externalReference r:id="rId5"/>
    <externalReference r:id="rId6"/>
  </externalReferences>
  <definedNames>
    <definedName name="_xlnm.Print_Area" localSheetId="2">'1X-3X'!$A$1:$J$29</definedName>
    <definedName name="_xlnm.Print_Area" localSheetId="3">'1X-3X (cm)'!$A$1:$J$29</definedName>
    <definedName name="_xlnm.Print_Area" localSheetId="0">'XS-XXL'!$A$1:$L$30</definedName>
    <definedName name="_xlnm.Print_Area" localSheetId="1">'XS-XXL (CM)'!$A$1:$L$30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<sst xmlns="http://schemas.openxmlformats.org/spreadsheetml/2006/main" count="254" uniqueCount="102">
  <si>
    <t>GRADED SPEC PAGE</t>
  </si>
  <si>
    <t>STYLE NAME:</t>
  </si>
  <si>
    <t>DESIGNER:</t>
  </si>
  <si>
    <t>DATE CREATED:</t>
  </si>
  <si>
    <t>TP COMPLETED BY:</t>
  </si>
  <si>
    <t>SEASON:</t>
  </si>
  <si>
    <t>TECH DESIGNER:</t>
  </si>
  <si>
    <t>HANNAH</t>
  </si>
  <si>
    <t>DELIVERY:</t>
  </si>
  <si>
    <t>VENDOR:</t>
  </si>
  <si>
    <t>MILLY</t>
  </si>
  <si>
    <t>SIZE RANGE:</t>
  </si>
  <si>
    <t>XS-XXL</t>
  </si>
  <si>
    <t>SAMPLE SIZE:</t>
  </si>
  <si>
    <t>S</t>
  </si>
  <si>
    <t>POINT OF MEASURE
(ALL BODY WIDTH POMS ARE TOTAL CIRCUMFERENCE)</t>
  </si>
  <si>
    <t>TOL +/-</t>
  </si>
  <si>
    <t>XS</t>
  </si>
  <si>
    <t>M</t>
  </si>
  <si>
    <t>L</t>
  </si>
  <si>
    <t>XL</t>
  </si>
  <si>
    <t>XXL</t>
  </si>
  <si>
    <t>FRONT BODICE LENGTH FROM HPS TO WAISTBAND SEAM ( INCL. WB)</t>
  </si>
  <si>
    <t>前上身长-肩高点到腰</t>
  </si>
  <si>
    <t>BACK BODICE LENGTH FROM CB NK TO WAIST SEAM</t>
  </si>
  <si>
    <t>后中上身长</t>
  </si>
  <si>
    <t>SKIRT FRONT LENGTH FROM WAIST SEAM  TO HEM EDGE AT CF</t>
  </si>
  <si>
    <t>前中裙长-腰缝到下摆边缘</t>
  </si>
  <si>
    <t>SKIRT SIDE SEAM  DROP FROM WAIST SEAM  TO HEM EDGE AT SS STRAIGHT</t>
  </si>
  <si>
    <t>侧缝裙长-腰缝到下摆边缘</t>
  </si>
  <si>
    <t>SKIRT BACK  LENGTH FROM WAIST SEAM  TO HEM EDGE AT CB</t>
  </si>
  <si>
    <t>后中裙长-腰缝到下摆边缘</t>
  </si>
  <si>
    <t>SHOULDER WIDTH STRAIGHT</t>
  </si>
  <si>
    <t>肩宽直量</t>
  </si>
  <si>
    <t>SHOULDER SLOPE</t>
  </si>
  <si>
    <t>肩斜</t>
  </si>
  <si>
    <t>SHOULDER SEAM FORWARD</t>
  </si>
  <si>
    <t>肩缝前移</t>
  </si>
  <si>
    <t>ARMHOLE DROP FROM HPS</t>
  </si>
  <si>
    <t>袖笼深-从肩高点</t>
  </si>
  <si>
    <t>CHEST 1" FROM ARMHOLE STRAIGHT SS TO SS</t>
  </si>
  <si>
    <t>胸围-袖笼下面1英寸侧缝到侧缝直量</t>
  </si>
  <si>
    <t>WAIST SEAM</t>
  </si>
  <si>
    <t>腰围</t>
  </si>
  <si>
    <t>HIPS 8 1/2" FROM BOTTOM WB SEAM STRAIGHT SS TO SS</t>
  </si>
  <si>
    <t>臀围-腰围下边往下8 1/2英寸侧缝到侧缝直量</t>
  </si>
  <si>
    <t>SWEEP WIDTH (SELF) - ALONG THE CURVE</t>
  </si>
  <si>
    <t>面布摆围，延边弯量</t>
  </si>
  <si>
    <t>SWEEP WIDTH (LINING) - ALONG THE CURVE</t>
  </si>
  <si>
    <t>里布摆围，延边弯量</t>
  </si>
  <si>
    <t>FRONT NECK WIDTH - PRINCESS SM TO PRINCESS SM</t>
  </si>
  <si>
    <t>前领宽-公主缝到公主缝</t>
  </si>
  <si>
    <t>FRONT NECK DROP - FRONT HPS TO CF NECKLINE</t>
  </si>
  <si>
    <t>前领深-从肩高点</t>
  </si>
  <si>
    <t>BACK NECK DROP - BACK HPS TO CB NECKLINE</t>
  </si>
  <si>
    <t>后领深-从肩高点</t>
  </si>
  <si>
    <t>SLIT HEIGHT</t>
  </si>
  <si>
    <t>开叉长</t>
  </si>
  <si>
    <t>ZIPPER LENGTH</t>
  </si>
  <si>
    <t>拉链长</t>
  </si>
  <si>
    <t>DETACHABLE SHOULDER STRAP LENGTH</t>
  </si>
  <si>
    <t>活动系带长</t>
  </si>
  <si>
    <t>SHOULDER STRAP WIDTH</t>
  </si>
  <si>
    <t>活动系带宽</t>
  </si>
  <si>
    <t xml:space="preserve">HEM HEIGHT  </t>
  </si>
  <si>
    <t>底摆高</t>
  </si>
  <si>
    <t>1X</t>
  </si>
  <si>
    <t>OX</t>
  </si>
  <si>
    <t>2X</t>
  </si>
  <si>
    <t>3X</t>
  </si>
  <si>
    <t>TOP BODICE LENGTH - HPS TO WAIST SEAM</t>
  </si>
  <si>
    <r>
      <rPr>
        <sz val="12"/>
        <rFont val="宋体"/>
        <charset val="134"/>
      </rPr>
      <t>前上身长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肩高点到腰缝</t>
    </r>
  </si>
  <si>
    <t>CB BODICE LENGTH - CB NECKLINE TO WAIST SEAM</t>
  </si>
  <si>
    <t xml:space="preserve">CF SKIRT LENGTH - WAIST SEAM TO HEM </t>
  </si>
  <si>
    <t>前中裙长</t>
  </si>
  <si>
    <t xml:space="preserve">CB SKIRT LENGTH - WAIST SEAM TO HEM </t>
  </si>
  <si>
    <t>后中裙长</t>
  </si>
  <si>
    <t xml:space="preserve">BUST CIRC. - 1" BELOW A/H (SIDE SEAMS ALIGNED, CB TO CF) 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</si>
  <si>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英寸</t>
    </r>
  </si>
  <si>
    <t>WAIST CIRC. - 6" BELOW A/H (OR 17" BLW HPS)</t>
  </si>
  <si>
    <t>LOW HIP CIRC. - 8 1/2" BLW WAIST</t>
  </si>
  <si>
    <r>
      <rPr>
        <sz val="12"/>
        <color theme="1"/>
        <rFont val="宋体"/>
        <charset val="134"/>
      </rPr>
      <t>臀围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腰缝下面</t>
    </r>
    <r>
      <rPr>
        <sz val="12"/>
        <color theme="1"/>
        <rFont val="Calibri"/>
        <charset val="134"/>
      </rPr>
      <t>8 1/2</t>
    </r>
    <r>
      <rPr>
        <sz val="12"/>
        <color theme="1"/>
        <rFont val="宋体"/>
        <charset val="134"/>
      </rPr>
      <t>英寸</t>
    </r>
  </si>
  <si>
    <t>SWEEP STRAIGHT/ OR ALONG EDGE (SHELL)</t>
  </si>
  <si>
    <r>
      <rPr>
        <sz val="12"/>
        <rFont val="宋体"/>
        <charset val="134"/>
      </rPr>
      <t>面布摆围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直量</t>
    </r>
  </si>
  <si>
    <t>SWEEP STRAIGHT/ OR ALONG EDGE (LINING)</t>
  </si>
  <si>
    <r>
      <rPr>
        <sz val="12"/>
        <rFont val="宋体"/>
        <charset val="134"/>
      </rPr>
      <t>里布摆围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直量</t>
    </r>
  </si>
  <si>
    <r>
      <rPr>
        <sz val="12"/>
        <color theme="1"/>
        <rFont val="宋体"/>
        <charset val="134"/>
      </rPr>
      <t>前领深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肩高点到前中领</t>
    </r>
  </si>
  <si>
    <t>FRONT ARMHOLE ALONG SEAM CURVE</t>
  </si>
  <si>
    <t>前袖笼延边弯量</t>
  </si>
  <si>
    <t>BACK ARMHOLE ALONG SEAM CURVE</t>
  </si>
  <si>
    <t>后袖笼延边弯量</t>
  </si>
  <si>
    <t>STRAP WIDTH</t>
  </si>
  <si>
    <t>肩缝宽</t>
  </si>
  <si>
    <t>BOW TIE LENGTH (TO LONGEST EDGE)</t>
  </si>
  <si>
    <r>
      <rPr>
        <sz val="12"/>
        <color theme="1"/>
        <rFont val="宋体"/>
        <charset val="134"/>
      </rPr>
      <t>蝴蝶结长度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到最长边</t>
    </r>
  </si>
  <si>
    <t>BOW TIE WIDTH</t>
  </si>
  <si>
    <t>蝴蝶结宽度</t>
  </si>
  <si>
    <t>LINING AND SELF DIFFERENCE</t>
  </si>
  <si>
    <t>里布和面布差</t>
  </si>
  <si>
    <t>叉长</t>
  </si>
  <si>
    <t xml:space="preserve">FRONT BODICE BONING LENGTH - AT PRINCESS SEAMS </t>
  </si>
  <si>
    <t>公主缝鱼骨长度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</si>
</sst>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_ "/>
    <numFmt numFmtId="178" formatCode="#\ ?/?"/>
  </numFmts>
  <fonts count="5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name val="Calibri"/>
      <charset val="134"/>
    </font>
    <font>
      <sz val="12"/>
      <name val="宋体"/>
      <charset val="134"/>
    </font>
    <font>
      <sz val="12"/>
      <color rgb="FFFF0000"/>
      <name val="Calibri"/>
      <charset val="134"/>
    </font>
    <font>
      <sz val="12"/>
      <color theme="1"/>
      <name val="宋体"/>
      <charset val="134"/>
    </font>
    <font>
      <sz val="10"/>
      <color rgb="FF00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sz val="11"/>
      <name val="Calibri"/>
      <charset val="134"/>
    </font>
    <font>
      <sz val="12"/>
      <color rgb="FFE7E6E6"/>
      <name val="Calibri"/>
      <charset val="134"/>
    </font>
    <font>
      <b/>
      <sz val="16"/>
      <color rgb="FF000000"/>
      <name val="Calibri"/>
      <charset val="134"/>
    </font>
    <font>
      <b/>
      <sz val="16"/>
      <color rgb="FFFF0000"/>
      <name val="Calibri"/>
      <charset val="134"/>
    </font>
    <font>
      <sz val="16"/>
      <name val="Calibri"/>
      <charset val="134"/>
    </font>
    <font>
      <b/>
      <sz val="16"/>
      <name val="Calibri"/>
      <charset val="134"/>
    </font>
    <font>
      <sz val="9"/>
      <color rgb="FF7F7F7F"/>
      <name val="Calibri"/>
      <charset val="134"/>
    </font>
    <font>
      <sz val="16"/>
      <name val="宋体"/>
      <charset val="134"/>
      <scheme val="minor"/>
    </font>
    <font>
      <sz val="10"/>
      <color rgb="FFFF0000"/>
      <name val="Calibri"/>
      <charset val="134"/>
    </font>
    <font>
      <sz val="16"/>
      <color theme="1"/>
      <name val="Calibri"/>
      <charset val="134"/>
    </font>
    <font>
      <sz val="16"/>
      <color rgb="FF000000"/>
      <name val="宋体"/>
      <charset val="134"/>
      <scheme val="minor"/>
    </font>
    <font>
      <b/>
      <sz val="16"/>
      <color theme="1"/>
      <name val="Calibri"/>
      <charset val="134"/>
    </font>
    <font>
      <sz val="11"/>
      <color rgb="FF000000"/>
      <name val="Arial"/>
      <charset val="134"/>
    </font>
    <font>
      <sz val="16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3" borderId="37" applyNumberFormat="0" applyAlignment="0" applyProtection="0">
      <alignment vertical="center"/>
    </xf>
    <xf numFmtId="0" fontId="47" fillId="14" borderId="38" applyNumberFormat="0" applyAlignment="0" applyProtection="0">
      <alignment vertical="center"/>
    </xf>
    <xf numFmtId="0" fontId="48" fillId="14" borderId="37" applyNumberFormat="0" applyAlignment="0" applyProtection="0">
      <alignment vertical="center"/>
    </xf>
    <xf numFmtId="0" fontId="49" fillId="15" borderId="39" applyNumberFormat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0" fillId="0" borderId="0"/>
  </cellStyleXfs>
  <cellXfs count="149">
    <xf numFmtId="0" fontId="0" fillId="0" borderId="0" xfId="0">
      <alignment vertical="center"/>
    </xf>
    <xf numFmtId="0" fontId="1" fillId="0" borderId="0" xfId="50" applyFont="1" applyFill="1" applyAlignment="1"/>
    <xf numFmtId="0" fontId="2" fillId="0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/>
    <xf numFmtId="0" fontId="3" fillId="0" borderId="3" xfId="50" applyFont="1" applyFill="1" applyBorder="1" applyAlignment="1"/>
    <xf numFmtId="0" fontId="3" fillId="0" borderId="4" xfId="50" applyFont="1" applyFill="1" applyBorder="1" applyAlignment="1"/>
    <xf numFmtId="0" fontId="4" fillId="2" borderId="5" xfId="50" applyFont="1" applyFill="1" applyBorder="1" applyAlignment="1">
      <alignment horizontal="center" vertical="center"/>
    </xf>
    <xf numFmtId="0" fontId="4" fillId="2" borderId="4" xfId="50" applyFont="1" applyFill="1" applyBorder="1" applyAlignment="1">
      <alignment horizontal="center" vertical="center"/>
    </xf>
    <xf numFmtId="0" fontId="5" fillId="3" borderId="6" xfId="50" applyFont="1" applyFill="1" applyBorder="1" applyAlignment="1">
      <alignment horizontal="left" vertical="center"/>
    </xf>
    <xf numFmtId="0" fontId="3" fillId="0" borderId="7" xfId="50" applyFont="1" applyFill="1" applyBorder="1" applyAlignment="1">
      <alignment horizontal="left"/>
    </xf>
    <xf numFmtId="0" fontId="6" fillId="0" borderId="8" xfId="50" applyFont="1" applyFill="1" applyBorder="1" applyAlignment="1">
      <alignment horizontal="left" vertical="center"/>
    </xf>
    <xf numFmtId="0" fontId="5" fillId="3" borderId="9" xfId="50" applyFont="1" applyFill="1" applyBorder="1" applyAlignment="1">
      <alignment horizontal="left" vertical="center"/>
    </xf>
    <xf numFmtId="0" fontId="5" fillId="3" borderId="9" xfId="50" applyFont="1" applyFill="1" applyBorder="1" applyAlignment="1">
      <alignment horizontal="right" vertical="center"/>
    </xf>
    <xf numFmtId="0" fontId="3" fillId="4" borderId="9" xfId="50" applyFont="1" applyFill="1" applyBorder="1" applyAlignment="1"/>
    <xf numFmtId="0" fontId="3" fillId="5" borderId="10" xfId="50" applyFont="1" applyFill="1" applyBorder="1" applyAlignment="1">
      <alignment horizontal="center"/>
    </xf>
    <xf numFmtId="0" fontId="3" fillId="5" borderId="11" xfId="50" applyFont="1" applyFill="1" applyBorder="1" applyAlignment="1">
      <alignment horizontal="center"/>
    </xf>
    <xf numFmtId="0" fontId="5" fillId="3" borderId="1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left"/>
    </xf>
    <xf numFmtId="14" fontId="6" fillId="0" borderId="8" xfId="50" applyNumberFormat="1" applyFont="1" applyFill="1" applyBorder="1" applyAlignment="1">
      <alignment horizontal="left" vertical="center"/>
    </xf>
    <xf numFmtId="0" fontId="3" fillId="5" borderId="13" xfId="50" applyFont="1" applyFill="1" applyBorder="1" applyAlignment="1">
      <alignment horizontal="center"/>
    </xf>
    <xf numFmtId="0" fontId="3" fillId="5" borderId="0" xfId="50" applyFont="1" applyFill="1" applyBorder="1" applyAlignment="1">
      <alignment horizontal="center"/>
    </xf>
    <xf numFmtId="0" fontId="3" fillId="5" borderId="14" xfId="50" applyFont="1" applyFill="1" applyBorder="1" applyAlignment="1">
      <alignment horizontal="center"/>
    </xf>
    <xf numFmtId="0" fontId="3" fillId="5" borderId="15" xfId="50" applyFont="1" applyFill="1" applyBorder="1" applyAlignment="1">
      <alignment horizontal="center"/>
    </xf>
    <xf numFmtId="0" fontId="7" fillId="6" borderId="4" xfId="50" applyFont="1" applyFill="1" applyBorder="1" applyAlignment="1">
      <alignment horizontal="center" vertical="center" wrapText="1"/>
    </xf>
    <xf numFmtId="0" fontId="7" fillId="6" borderId="0" xfId="50" applyFont="1" applyFill="1" applyBorder="1" applyAlignment="1">
      <alignment horizontal="center" vertical="center" wrapText="1"/>
    </xf>
    <xf numFmtId="0" fontId="8" fillId="6" borderId="16" xfId="50" applyFont="1" applyFill="1" applyBorder="1" applyAlignment="1">
      <alignment horizontal="center" vertical="center" wrapText="1"/>
    </xf>
    <xf numFmtId="0" fontId="9" fillId="6" borderId="16" xfId="50" applyFont="1" applyFill="1" applyBorder="1" applyAlignment="1">
      <alignment horizontal="center" vertical="center" wrapText="1"/>
    </xf>
    <xf numFmtId="0" fontId="10" fillId="6" borderId="16" xfId="50" applyFont="1" applyFill="1" applyBorder="1" applyAlignment="1">
      <alignment horizontal="center" vertical="center" wrapText="1"/>
    </xf>
    <xf numFmtId="0" fontId="7" fillId="6" borderId="7" xfId="50" applyFont="1" applyFill="1" applyBorder="1" applyAlignment="1">
      <alignment horizontal="center" vertical="center" wrapText="1"/>
    </xf>
    <xf numFmtId="0" fontId="3" fillId="0" borderId="16" xfId="50" applyFont="1" applyFill="1" applyBorder="1" applyAlignment="1"/>
    <xf numFmtId="0" fontId="11" fillId="0" borderId="16" xfId="50" applyFont="1" applyFill="1" applyBorder="1" applyAlignment="1"/>
    <xf numFmtId="0" fontId="6" fillId="7" borderId="9" xfId="50" applyFont="1" applyFill="1" applyBorder="1" applyAlignment="1"/>
    <xf numFmtId="0" fontId="6" fillId="7" borderId="17" xfId="50" applyFont="1" applyFill="1" applyBorder="1" applyAlignment="1"/>
    <xf numFmtId="0" fontId="12" fillId="0" borderId="9" xfId="51" applyFont="1" applyBorder="1"/>
    <xf numFmtId="176" fontId="13" fillId="8" borderId="9" xfId="50" applyNumberFormat="1" applyFont="1" applyFill="1" applyBorder="1" applyAlignment="1">
      <alignment horizontal="center" wrapText="1"/>
    </xf>
    <xf numFmtId="177" fontId="11" fillId="0" borderId="9" xfId="50" applyNumberFormat="1" applyFont="1" applyFill="1" applyBorder="1" applyAlignment="1">
      <alignment horizontal="center" wrapText="1"/>
    </xf>
    <xf numFmtId="0" fontId="6" fillId="7" borderId="1" xfId="50" applyFont="1" applyFill="1" applyBorder="1" applyAlignment="1"/>
    <xf numFmtId="0" fontId="6" fillId="7" borderId="2" xfId="50" applyFont="1" applyFill="1" applyBorder="1" applyAlignment="1"/>
    <xf numFmtId="176" fontId="13" fillId="8" borderId="9" xfId="52" applyNumberFormat="1" applyFont="1" applyFill="1" applyBorder="1" applyAlignment="1">
      <alignment horizontal="center" wrapText="1"/>
    </xf>
    <xf numFmtId="176" fontId="13" fillId="0" borderId="9" xfId="52" applyNumberFormat="1" applyFont="1" applyBorder="1" applyAlignment="1">
      <alignment horizontal="center" wrapText="1"/>
    </xf>
    <xf numFmtId="0" fontId="14" fillId="0" borderId="9" xfId="51" applyFont="1" applyBorder="1" applyAlignment="1">
      <alignment horizontal="left" vertical="center"/>
    </xf>
    <xf numFmtId="0" fontId="12" fillId="0" borderId="9" xfId="51" applyFont="1" applyBorder="1" applyAlignment="1">
      <alignment horizontal="left" vertical="center"/>
    </xf>
    <xf numFmtId="0" fontId="6" fillId="0" borderId="17" xfId="51" applyFont="1" applyFill="1" applyBorder="1" applyAlignment="1">
      <alignment horizontal="left" vertical="center"/>
    </xf>
    <xf numFmtId="176" fontId="13" fillId="7" borderId="9" xfId="52" applyNumberFormat="1" applyFont="1" applyFill="1" applyBorder="1" applyAlignment="1">
      <alignment horizontal="center" wrapText="1"/>
    </xf>
    <xf numFmtId="0" fontId="15" fillId="4" borderId="8" xfId="50" applyFont="1" applyFill="1" applyBorder="1" applyAlignment="1">
      <alignment horizontal="left"/>
    </xf>
    <xf numFmtId="0" fontId="15" fillId="4" borderId="7" xfId="50" applyFont="1" applyFill="1" applyBorder="1" applyAlignment="1">
      <alignment horizontal="left"/>
    </xf>
    <xf numFmtId="0" fontId="15" fillId="0" borderId="0" xfId="50" applyFont="1" applyFill="1" applyAlignment="1"/>
    <xf numFmtId="0" fontId="16" fillId="0" borderId="0" xfId="50" applyFont="1" applyFill="1" applyAlignment="1"/>
    <xf numFmtId="0" fontId="3" fillId="5" borderId="18" xfId="50" applyFont="1" applyFill="1" applyBorder="1" applyAlignment="1">
      <alignment horizontal="center"/>
    </xf>
    <xf numFmtId="0" fontId="6" fillId="8" borderId="0" xfId="50" applyFont="1" applyFill="1" applyAlignment="1"/>
    <xf numFmtId="0" fontId="3" fillId="5" borderId="19" xfId="50" applyFont="1" applyFill="1" applyBorder="1" applyAlignment="1">
      <alignment horizontal="center"/>
    </xf>
    <xf numFmtId="0" fontId="3" fillId="5" borderId="20" xfId="50" applyFont="1" applyFill="1" applyBorder="1" applyAlignment="1">
      <alignment horizontal="center"/>
    </xf>
    <xf numFmtId="0" fontId="6" fillId="9" borderId="0" xfId="50" applyFont="1" applyFill="1" applyAlignment="1"/>
    <xf numFmtId="0" fontId="17" fillId="6" borderId="16" xfId="50" applyFont="1" applyFill="1" applyBorder="1" applyAlignment="1">
      <alignment horizontal="center" vertical="center" wrapText="1"/>
    </xf>
    <xf numFmtId="0" fontId="6" fillId="0" borderId="0" xfId="50" applyFont="1" applyFill="1" applyAlignment="1">
      <alignment vertical="center"/>
    </xf>
    <xf numFmtId="0" fontId="5" fillId="0" borderId="0" xfId="50" applyFont="1" applyFill="1" applyAlignment="1">
      <alignment horizontal="center" vertical="center"/>
    </xf>
    <xf numFmtId="0" fontId="8" fillId="0" borderId="0" xfId="50" applyFont="1" applyFill="1" applyAlignment="1">
      <alignment horizontal="center" vertical="center" wrapText="1"/>
    </xf>
    <xf numFmtId="0" fontId="18" fillId="0" borderId="0" xfId="50" applyFont="1" applyFill="1" applyAlignment="1">
      <alignment horizontal="center" vertical="center"/>
    </xf>
    <xf numFmtId="178" fontId="6" fillId="0" borderId="0" xfId="50" applyNumberFormat="1" applyFont="1" applyFill="1" applyAlignment="1">
      <alignment horizontal="center" vertical="center" wrapText="1"/>
    </xf>
    <xf numFmtId="178" fontId="19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center" vertical="center"/>
    </xf>
    <xf numFmtId="178" fontId="20" fillId="0" borderId="0" xfId="50" applyNumberFormat="1" applyFont="1" applyFill="1" applyAlignment="1">
      <alignment horizontal="center" vertical="center" wrapText="1"/>
    </xf>
    <xf numFmtId="178" fontId="21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/>
    <xf numFmtId="0" fontId="6" fillId="0" borderId="21" xfId="50" applyFont="1" applyFill="1" applyBorder="1" applyAlignment="1"/>
    <xf numFmtId="178" fontId="6" fillId="0" borderId="21" xfId="50" applyNumberFormat="1" applyFont="1" applyFill="1" applyBorder="1" applyAlignment="1"/>
    <xf numFmtId="0" fontId="22" fillId="0" borderId="0" xfId="50" applyFont="1" applyFill="1" applyAlignment="1"/>
    <xf numFmtId="176" fontId="11" fillId="0" borderId="9" xfId="50" applyNumberFormat="1" applyFont="1" applyFill="1" applyBorder="1" applyAlignment="1">
      <alignment horizontal="center" wrapText="1"/>
    </xf>
    <xf numFmtId="176" fontId="11" fillId="0" borderId="9" xfId="52" applyNumberFormat="1" applyFont="1" applyFill="1" applyBorder="1" applyAlignment="1">
      <alignment horizontal="center" wrapText="1"/>
    </xf>
    <xf numFmtId="176" fontId="22" fillId="0" borderId="9" xfId="50" applyNumberFormat="1" applyFont="1" applyFill="1" applyBorder="1" applyAlignment="1">
      <alignment horizontal="center" wrapText="1"/>
    </xf>
    <xf numFmtId="176" fontId="23" fillId="8" borderId="9" xfId="50" applyNumberFormat="1" applyFont="1" applyFill="1" applyBorder="1" applyAlignment="1">
      <alignment horizontal="center" wrapText="1"/>
    </xf>
    <xf numFmtId="176" fontId="22" fillId="8" borderId="9" xfId="50" applyNumberFormat="1" applyFont="1" applyFill="1" applyBorder="1" applyAlignment="1">
      <alignment horizontal="center" wrapText="1"/>
    </xf>
    <xf numFmtId="176" fontId="22" fillId="4" borderId="9" xfId="50" applyNumberFormat="1" applyFont="1" applyFill="1" applyBorder="1" applyAlignment="1">
      <alignment horizontal="center" wrapText="1"/>
    </xf>
    <xf numFmtId="176" fontId="22" fillId="7" borderId="9" xfId="50" applyNumberFormat="1" applyFont="1" applyFill="1" applyBorder="1" applyAlignment="1">
      <alignment horizontal="center" wrapText="1"/>
    </xf>
    <xf numFmtId="0" fontId="0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24" fillId="0" borderId="2" xfId="49" applyFont="1" applyFill="1" applyBorder="1" applyAlignment="1"/>
    <xf numFmtId="0" fontId="4" fillId="10" borderId="1" xfId="49" applyFont="1" applyFill="1" applyBorder="1" applyAlignment="1">
      <alignment horizontal="center" vertical="center"/>
    </xf>
    <xf numFmtId="0" fontId="5" fillId="3" borderId="12" xfId="49" applyFont="1" applyFill="1" applyBorder="1" applyAlignment="1">
      <alignment horizontal="right" vertical="center"/>
    </xf>
    <xf numFmtId="0" fontId="5" fillId="3" borderId="22" xfId="49" applyFont="1" applyFill="1" applyBorder="1" applyAlignment="1">
      <alignment horizontal="right" vertical="center"/>
    </xf>
    <xf numFmtId="0" fontId="15" fillId="0" borderId="23" xfId="49" applyFont="1" applyFill="1" applyBorder="1" applyAlignment="1">
      <alignment vertical="center"/>
    </xf>
    <xf numFmtId="0" fontId="5" fillId="3" borderId="8" xfId="49" applyFont="1" applyFill="1" applyBorder="1" applyAlignment="1">
      <alignment horizontal="right" vertical="center"/>
    </xf>
    <xf numFmtId="0" fontId="15" fillId="0" borderId="8" xfId="49" applyFont="1" applyFill="1" applyBorder="1" applyAlignment="1">
      <alignment horizontal="left" vertical="center"/>
    </xf>
    <xf numFmtId="0" fontId="25" fillId="0" borderId="24" xfId="49" applyFont="1" applyFill="1" applyBorder="1" applyAlignment="1"/>
    <xf numFmtId="0" fontId="24" fillId="5" borderId="0" xfId="49" applyFont="1" applyFill="1" applyAlignment="1"/>
    <xf numFmtId="14" fontId="15" fillId="0" borderId="23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25" fillId="0" borderId="22" xfId="49" applyFont="1" applyFill="1" applyBorder="1" applyAlignment="1"/>
    <xf numFmtId="0" fontId="0" fillId="5" borderId="0" xfId="49" applyFont="1" applyFill="1" applyAlignment="1"/>
    <xf numFmtId="14" fontId="15" fillId="0" borderId="25" xfId="49" applyNumberFormat="1" applyFont="1" applyFill="1" applyBorder="1" applyAlignment="1">
      <alignment horizontal="left" vertical="center"/>
    </xf>
    <xf numFmtId="0" fontId="24" fillId="5" borderId="7" xfId="49" applyFont="1" applyFill="1" applyBorder="1" applyAlignment="1"/>
    <xf numFmtId="0" fontId="4" fillId="0" borderId="0" xfId="49" applyFont="1" applyFill="1" applyAlignment="1">
      <alignment vertical="center"/>
    </xf>
    <xf numFmtId="0" fontId="7" fillId="6" borderId="21" xfId="49" applyFont="1" applyFill="1" applyBorder="1" applyAlignment="1">
      <alignment horizontal="center" vertical="center" wrapText="1"/>
    </xf>
    <xf numFmtId="0" fontId="24" fillId="0" borderId="0" xfId="49" applyFont="1" applyFill="1" applyAlignment="1"/>
    <xf numFmtId="0" fontId="24" fillId="0" borderId="26" xfId="49" applyFont="1" applyFill="1" applyBorder="1" applyAlignment="1"/>
    <xf numFmtId="0" fontId="8" fillId="6" borderId="16" xfId="49" applyFont="1" applyFill="1" applyBorder="1" applyAlignment="1">
      <alignment horizontal="center" vertical="center" wrapText="1"/>
    </xf>
    <xf numFmtId="0" fontId="26" fillId="6" borderId="16" xfId="49" applyFont="1" applyFill="1" applyBorder="1" applyAlignment="1">
      <alignment horizontal="center" vertical="center" wrapText="1"/>
    </xf>
    <xf numFmtId="0" fontId="27" fillId="6" borderId="1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vertical="center"/>
    </xf>
    <xf numFmtId="0" fontId="24" fillId="0" borderId="8" xfId="49" applyFont="1" applyFill="1" applyBorder="1" applyAlignment="1"/>
    <xf numFmtId="0" fontId="24" fillId="0" borderId="7" xfId="49" applyFont="1" applyFill="1" applyBorder="1" applyAlignment="1"/>
    <xf numFmtId="0" fontId="24" fillId="0" borderId="24" xfId="49" applyFont="1" applyFill="1" applyBorder="1" applyAlignment="1"/>
    <xf numFmtId="0" fontId="24" fillId="0" borderId="23" xfId="49" applyFont="1" applyFill="1" applyBorder="1" applyAlignment="1"/>
    <xf numFmtId="0" fontId="28" fillId="0" borderId="23" xfId="49" applyFont="1" applyFill="1" applyBorder="1" applyAlignment="1"/>
    <xf numFmtId="0" fontId="29" fillId="0" borderId="23" xfId="49" applyFont="1" applyFill="1" applyBorder="1" applyAlignment="1"/>
    <xf numFmtId="0" fontId="30" fillId="0" borderId="23" xfId="49" applyFont="1" applyFill="1" applyBorder="1" applyAlignment="1">
      <alignment horizontal="center"/>
    </xf>
    <xf numFmtId="0" fontId="3" fillId="0" borderId="27" xfId="51" applyFont="1" applyFill="1" applyBorder="1" applyAlignment="1">
      <alignment horizontal="left" vertical="top"/>
    </xf>
    <xf numFmtId="0" fontId="3" fillId="0" borderId="28" xfId="51" applyFont="1" applyFill="1" applyBorder="1" applyAlignment="1">
      <alignment horizontal="left" vertical="top"/>
    </xf>
    <xf numFmtId="0" fontId="31" fillId="0" borderId="29" xfId="0" applyFont="1" applyFill="1" applyBorder="1" applyAlignment="1">
      <alignment horizontal="left" vertical="top"/>
    </xf>
    <xf numFmtId="176" fontId="32" fillId="8" borderId="23" xfId="49" applyNumberFormat="1" applyFont="1" applyFill="1" applyBorder="1" applyAlignment="1">
      <alignment horizontal="center" wrapText="1"/>
    </xf>
    <xf numFmtId="177" fontId="33" fillId="0" borderId="22" xfId="49" applyNumberFormat="1" applyFont="1" applyFill="1" applyBorder="1" applyAlignment="1">
      <alignment horizontal="center" wrapText="1"/>
    </xf>
    <xf numFmtId="0" fontId="3" fillId="0" borderId="30" xfId="51" applyFont="1" applyFill="1" applyBorder="1" applyAlignment="1">
      <alignment horizontal="left" vertical="top"/>
    </xf>
    <xf numFmtId="0" fontId="3" fillId="0" borderId="31" xfId="51" applyFont="1" applyFill="1" applyBorder="1" applyAlignment="1">
      <alignment horizontal="left" vertical="top"/>
    </xf>
    <xf numFmtId="0" fontId="31" fillId="0" borderId="29" xfId="0" applyFont="1" applyFill="1" applyBorder="1" applyAlignment="1">
      <alignment horizontal="left" vertical="top" wrapText="1"/>
    </xf>
    <xf numFmtId="0" fontId="3" fillId="0" borderId="32" xfId="51" applyFont="1" applyFill="1" applyBorder="1" applyAlignment="1">
      <alignment horizontal="left" vertical="top"/>
    </xf>
    <xf numFmtId="0" fontId="3" fillId="0" borderId="33" xfId="51" applyFont="1" applyFill="1" applyBorder="1" applyAlignment="1">
      <alignment horizontal="left" vertical="top"/>
    </xf>
    <xf numFmtId="0" fontId="15" fillId="4" borderId="1" xfId="49" applyFont="1" applyFill="1" applyBorder="1" applyAlignment="1">
      <alignment horizontal="left"/>
    </xf>
    <xf numFmtId="0" fontId="15" fillId="4" borderId="2" xfId="49" applyFont="1" applyFill="1" applyBorder="1" applyAlignment="1">
      <alignment horizontal="left"/>
    </xf>
    <xf numFmtId="0" fontId="3" fillId="0" borderId="17" xfId="51" applyFont="1" applyFill="1" applyBorder="1" applyAlignment="1">
      <alignment horizontal="left" vertical="top"/>
    </xf>
    <xf numFmtId="0" fontId="30" fillId="4" borderId="23" xfId="49" applyFont="1" applyFill="1" applyBorder="1" applyAlignment="1">
      <alignment horizontal="center"/>
    </xf>
    <xf numFmtId="0" fontId="3" fillId="0" borderId="7" xfId="51" applyFont="1" applyFill="1" applyBorder="1" applyAlignment="1">
      <alignment horizontal="left" vertical="top"/>
    </xf>
    <xf numFmtId="0" fontId="34" fillId="0" borderId="29" xfId="0" applyFont="1" applyFill="1" applyBorder="1" applyAlignment="1">
      <alignment horizontal="left" vertical="top"/>
    </xf>
    <xf numFmtId="0" fontId="34" fillId="0" borderId="23" xfId="0" applyFont="1" applyFill="1" applyBorder="1" applyAlignment="1">
      <alignment horizontal="left" vertical="top"/>
    </xf>
    <xf numFmtId="0" fontId="15" fillId="0" borderId="23" xfId="49" applyFont="1" applyFill="1" applyBorder="1" applyAlignment="1"/>
    <xf numFmtId="0" fontId="15" fillId="0" borderId="25" xfId="49" applyFont="1" applyFill="1" applyBorder="1" applyAlignment="1"/>
    <xf numFmtId="0" fontId="15" fillId="0" borderId="0" xfId="49" applyFont="1" applyFill="1" applyAlignment="1"/>
    <xf numFmtId="0" fontId="24" fillId="0" borderId="22" xfId="49" applyFont="1" applyFill="1" applyBorder="1" applyAlignment="1"/>
    <xf numFmtId="0" fontId="16" fillId="0" borderId="0" xfId="49" applyFont="1" applyFill="1" applyAlignment="1"/>
    <xf numFmtId="0" fontId="24" fillId="5" borderId="26" xfId="49" applyFont="1" applyFill="1" applyBorder="1" applyAlignment="1"/>
    <xf numFmtId="0" fontId="6" fillId="8" borderId="0" xfId="49" applyFont="1" applyFill="1" applyAlignment="1"/>
    <xf numFmtId="0" fontId="24" fillId="5" borderId="24" xfId="49" applyFont="1" applyFill="1" applyBorder="1" applyAlignment="1"/>
    <xf numFmtId="0" fontId="35" fillId="6" borderId="16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horizontal="center" vertical="center"/>
    </xf>
    <xf numFmtId="0" fontId="8" fillId="0" borderId="0" xfId="49" applyFont="1" applyFill="1" applyAlignment="1">
      <alignment horizontal="center" vertical="center" wrapText="1"/>
    </xf>
    <xf numFmtId="178" fontId="6" fillId="0" borderId="0" xfId="49" applyNumberFormat="1" applyFont="1" applyFill="1" applyAlignment="1">
      <alignment horizontal="center" vertical="center" wrapText="1"/>
    </xf>
    <xf numFmtId="0" fontId="36" fillId="0" borderId="0" xfId="50" applyFont="1" applyFill="1" applyAlignment="1"/>
    <xf numFmtId="178" fontId="19" fillId="0" borderId="0" xfId="49" applyNumberFormat="1" applyFont="1" applyFill="1" applyAlignment="1">
      <alignment horizontal="center" vertical="center" wrapText="1"/>
    </xf>
    <xf numFmtId="0" fontId="6" fillId="9" borderId="0" xfId="49" applyFont="1" applyFill="1" applyAlignment="1"/>
    <xf numFmtId="0" fontId="6" fillId="0" borderId="0" xfId="49" applyFont="1" applyFill="1" applyAlignment="1">
      <alignment horizontal="center" vertical="center"/>
    </xf>
    <xf numFmtId="0" fontId="6" fillId="0" borderId="0" xfId="49" applyFont="1" applyFill="1" applyAlignment="1"/>
    <xf numFmtId="178" fontId="21" fillId="0" borderId="0" xfId="49" applyNumberFormat="1" applyFont="1" applyFill="1" applyAlignment="1">
      <alignment horizontal="center" vertical="center" wrapText="1"/>
    </xf>
    <xf numFmtId="0" fontId="22" fillId="0" borderId="0" xfId="49" applyFont="1" applyFill="1" applyAlignment="1"/>
    <xf numFmtId="176" fontId="33" fillId="0" borderId="22" xfId="49" applyNumberFormat="1" applyFont="1" applyFill="1" applyBorder="1" applyAlignment="1">
      <alignment horizontal="center" wrapText="1"/>
    </xf>
    <xf numFmtId="176" fontId="35" fillId="11" borderId="22" xfId="49" applyNumberFormat="1" applyFont="1" applyFill="1" applyBorder="1" applyAlignment="1">
      <alignment horizontal="center" wrapText="1"/>
    </xf>
    <xf numFmtId="176" fontId="37" fillId="0" borderId="25" xfId="49" applyNumberFormat="1" applyFont="1" applyFill="1" applyBorder="1" applyAlignment="1">
      <alignment horizontal="center" wrapText="1"/>
    </xf>
    <xf numFmtId="176" fontId="37" fillId="0" borderId="22" xfId="49" applyNumberFormat="1" applyFont="1" applyFill="1" applyBorder="1" applyAlignment="1">
      <alignment horizontal="center" wrapText="1"/>
    </xf>
    <xf numFmtId="176" fontId="37" fillId="4" borderId="25" xfId="49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3" xfId="49"/>
    <cellStyle name="Normal 2 2" xfId="50"/>
    <cellStyle name="Normal 8" xfId="51"/>
    <cellStyle name="Normal 3 4" xf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eetMetadata" Target="metadata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86866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86866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66675</xdr:colOff>
      <xdr:row>3</xdr:row>
      <xdr:rowOff>113478</xdr:rowOff>
    </xdr:from>
    <xdr:to>
      <xdr:col>16</xdr:col>
      <xdr:colOff>238125</xdr:colOff>
      <xdr:row>15</xdr:row>
      <xdr:rowOff>404943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72005" y="894080"/>
          <a:ext cx="2486660" cy="4431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86866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86866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66675</xdr:colOff>
      <xdr:row>3</xdr:row>
      <xdr:rowOff>113478</xdr:rowOff>
    </xdr:from>
    <xdr:to>
      <xdr:col>16</xdr:col>
      <xdr:colOff>238125</xdr:colOff>
      <xdr:row>15</xdr:row>
      <xdr:rowOff>404943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72005" y="894080"/>
          <a:ext cx="2486660" cy="4431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9541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406402</xdr:colOff>
      <xdr:row>1</xdr:row>
      <xdr:rowOff>25400</xdr:rowOff>
    </xdr:from>
    <xdr:to>
      <xdr:col>8</xdr:col>
      <xdr:colOff>295912</xdr:colOff>
      <xdr:row>5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90535" y="406400"/>
          <a:ext cx="541655" cy="936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9541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406402</xdr:colOff>
      <xdr:row>1</xdr:row>
      <xdr:rowOff>25400</xdr:rowOff>
    </xdr:from>
    <xdr:to>
      <xdr:col>8</xdr:col>
      <xdr:colOff>295912</xdr:colOff>
      <xdr:row>5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90535" y="406400"/>
          <a:ext cx="541655" cy="936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09%20ALEX%20DRESS,%20MATTE%20SATIN,%20MILLY,%20CURVE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09%20ALEX%20DRESS,%20MATTE%20SATIN,%20MILLY,%20REG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Construction (2)"/>
      <sheetName val="Lining &amp; Facing Construction"/>
      <sheetName val="Construction Ref Images"/>
      <sheetName val="Reference Images"/>
      <sheetName val="Print and Artwork Placement"/>
      <sheetName val="Fabrics"/>
      <sheetName val="Trims"/>
      <sheetName val="BOM"/>
      <sheetName val="1ST FIT (1X) 6-27-24"/>
      <sheetName val="2ND FIT (1X) 9.13.24"/>
      <sheetName val="PP FIT (1X) 10.16.24"/>
      <sheetName val="SPEC SHEET"/>
      <sheetName val="GRADED SPEC (CURVE)"/>
      <sheetName val="GRADED SPEC (REG)"/>
      <sheetName val="ALEX VELVET - DEV (S) REF SPECS"/>
      <sheetName val="ALEX CREPE -DEV (S) - REF"/>
      <sheetName val="SPEC SHEET CHECKUP"/>
      <sheetName val="Sheet1"/>
      <sheetName val="Pattern Card"/>
      <sheetName val="Sample Specs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B2" t="str">
            <v>ALEX DRESS</v>
          </cell>
        </row>
        <row r="2">
          <cell r="D2" t="str">
            <v>SARAH PUNTER</v>
          </cell>
        </row>
        <row r="3">
          <cell r="B3">
            <v>45232</v>
          </cell>
        </row>
        <row r="3">
          <cell r="D3" t="str">
            <v>SARAH P/SOPHIA S</v>
          </cell>
        </row>
        <row r="4">
          <cell r="B4" t="str">
            <v>SPRING 25</v>
          </cell>
        </row>
        <row r="5">
          <cell r="B5" t="str">
            <v>SPRING 25</v>
          </cell>
        </row>
        <row r="6">
          <cell r="B6" t="str">
            <v>1X-3X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Q8">
            <v>0.375</v>
          </cell>
        </row>
        <row r="10">
          <cell r="Q10">
            <v>7</v>
          </cell>
        </row>
        <row r="11">
          <cell r="Q11">
            <v>45</v>
          </cell>
        </row>
        <row r="12">
          <cell r="Q12">
            <v>45.5</v>
          </cell>
        </row>
        <row r="14">
          <cell r="Q14">
            <v>41</v>
          </cell>
        </row>
        <row r="15">
          <cell r="Q15">
            <v>53</v>
          </cell>
        </row>
        <row r="16">
          <cell r="Q16">
            <v>93</v>
          </cell>
        </row>
        <row r="17">
          <cell r="Q17">
            <v>92</v>
          </cell>
        </row>
        <row r="18">
          <cell r="Q18">
            <v>7.625</v>
          </cell>
        </row>
        <row r="21">
          <cell r="Q21">
            <v>1.5</v>
          </cell>
        </row>
        <row r="22">
          <cell r="Q22">
            <v>53.5</v>
          </cell>
        </row>
        <row r="23">
          <cell r="Q23">
            <v>1.5</v>
          </cell>
        </row>
        <row r="24">
          <cell r="Q24">
            <v>13.5</v>
          </cell>
        </row>
        <row r="25">
          <cell r="Q25">
            <v>1</v>
          </cell>
        </row>
        <row r="26">
          <cell r="Q26">
            <v>31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Construction (2)"/>
      <sheetName val="Lining &amp; Facing Construction"/>
      <sheetName val="Construction Ref Images"/>
      <sheetName val="Reference Images"/>
      <sheetName val="Print and Artwork Placement"/>
      <sheetName val="Fabrics"/>
      <sheetName val="Trims"/>
      <sheetName val="BOM"/>
      <sheetName val="1ST FIT (S) 7-3-24"/>
      <sheetName val="3RD FIT (S) 9.11.24"/>
      <sheetName val="PP REVIEW 10.28.24"/>
      <sheetName val="SPEC SHEET"/>
      <sheetName val="GRADED SPEC (REG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B2" t="str">
            <v>ALEX DRESS</v>
          </cell>
        </row>
        <row r="2">
          <cell r="D2" t="str">
            <v>SARAH PUNTER</v>
          </cell>
        </row>
        <row r="3">
          <cell r="B3">
            <v>45232</v>
          </cell>
        </row>
        <row r="3">
          <cell r="D3" t="str">
            <v>SARAH P/SOPHIA S</v>
          </cell>
        </row>
        <row r="4">
          <cell r="B4" t="str">
            <v>SPRING 25</v>
          </cell>
        </row>
        <row r="5">
          <cell r="B5" t="str">
            <v>SPRING 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05"/>
  <sheetViews>
    <sheetView tabSelected="1" view="pageBreakPreview" zoomScale="55" zoomScaleNormal="70" workbookViewId="0">
      <selection activeCell="G12" sqref="G12:L12"/>
    </sheetView>
  </sheetViews>
  <sheetFormatPr defaultColWidth="14.4513274336283" defaultRowHeight="15" customHeight="1"/>
  <cols>
    <col min="1" max="1" width="4.63716814159292" style="74" customWidth="1"/>
    <col min="2" max="2" width="18.6371681415929" style="74" customWidth="1"/>
    <col min="3" max="3" width="28.6371681415929" style="74" customWidth="1"/>
    <col min="4" max="4" width="23.3628318584071" style="74" customWidth="1"/>
    <col min="5" max="5" width="46.0796460176991" style="74" customWidth="1"/>
    <col min="6" max="6" width="10.6371681415929" style="74" customWidth="1"/>
    <col min="7" max="7" width="12.0442477876106" style="74" customWidth="1"/>
    <col min="8" max="8" width="12.0530973451327" style="74" customWidth="1"/>
    <col min="9" max="9" width="12.4336283185841" style="74" customWidth="1"/>
    <col min="10" max="10" width="11.4778761061947" style="74" customWidth="1"/>
    <col min="11" max="11" width="12.2300884955752" style="74" customWidth="1"/>
    <col min="12" max="12" width="12.7079646017699" style="74" customWidth="1"/>
    <col min="13" max="13" width="6.45132743362832" style="74" customWidth="1"/>
    <col min="14" max="14" width="6.36283185840708" style="74" customWidth="1"/>
    <col min="15" max="15" width="9.8141592920354" style="74" customWidth="1"/>
    <col min="16" max="17" width="9.63716814159292" style="74" customWidth="1"/>
    <col min="18" max="18" width="7.45132743362832" style="74" customWidth="1"/>
    <col min="19" max="19" width="11.4513274336283" style="74" customWidth="1"/>
    <col min="20" max="20" width="32.6371681415929" style="74" customWidth="1"/>
    <col min="21" max="22" width="13.6371681415929" style="74" customWidth="1"/>
    <col min="23" max="16384" width="14.4513274336283" style="74"/>
  </cols>
  <sheetData>
    <row r="1" s="74" customFormat="1" ht="30" customHeight="1" spans="1:22">
      <c r="A1" s="75" t="s">
        <v>0</v>
      </c>
      <c r="B1" s="76"/>
      <c r="C1" s="76"/>
      <c r="D1" s="76"/>
      <c r="E1" s="76"/>
      <c r="F1" s="76"/>
      <c r="G1" s="77"/>
      <c r="H1" s="76"/>
      <c r="I1" s="76"/>
      <c r="J1" s="76"/>
      <c r="K1" s="76"/>
      <c r="L1" s="126"/>
      <c r="M1" s="127"/>
      <c r="N1" s="127"/>
      <c r="O1" s="127"/>
      <c r="P1" s="127"/>
      <c r="Q1" s="127"/>
      <c r="R1" s="127"/>
      <c r="S1" s="127"/>
      <c r="T1" s="125"/>
      <c r="U1" s="125"/>
      <c r="V1" s="125"/>
    </row>
    <row r="2" s="74" customFormat="1" ht="15.75" customHeight="1" spans="1:22">
      <c r="A2" s="78" t="s">
        <v>1</v>
      </c>
      <c r="B2" s="79"/>
      <c r="C2" s="80" t="str">
        <f>'[2]Style Summary Cover Page'!B2</f>
        <v>ALEX DRESS</v>
      </c>
      <c r="D2" s="81" t="s">
        <v>2</v>
      </c>
      <c r="E2" s="82" t="str" cm="1">
        <f t="array" ref="E2:F2">'[2]Style Summary Cover Page'!D2:E2</f>
        <v>SARAH PUNTER</v>
      </c>
      <c r="F2" s="83">
        <v>0</v>
      </c>
      <c r="G2" s="84"/>
      <c r="H2" s="84"/>
      <c r="I2" s="84"/>
      <c r="J2" s="84"/>
      <c r="K2" s="84"/>
      <c r="L2" s="128"/>
      <c r="M2" s="129"/>
      <c r="N2" s="129"/>
      <c r="O2" s="129"/>
      <c r="P2" s="129"/>
      <c r="Q2" s="129"/>
      <c r="R2" s="129"/>
      <c r="S2" s="129"/>
      <c r="T2" s="125"/>
      <c r="U2" s="125"/>
      <c r="V2" s="125"/>
    </row>
    <row r="3" s="74" customFormat="1" ht="15.75" customHeight="1" spans="1:22">
      <c r="A3" s="78" t="s">
        <v>3</v>
      </c>
      <c r="B3" s="79"/>
      <c r="C3" s="85">
        <f>'[2]Style Summary Cover Page'!B3</f>
        <v>45232</v>
      </c>
      <c r="D3" s="86" t="s">
        <v>4</v>
      </c>
      <c r="E3" s="82" t="str" cm="1">
        <f t="array" ref="E3:F3">'[2]Style Summary Cover Page'!D3:E3</f>
        <v>SARAH P/SOPHIA S</v>
      </c>
      <c r="F3" s="87">
        <v>0</v>
      </c>
      <c r="G3" s="88"/>
      <c r="H3" s="88"/>
      <c r="I3" s="88"/>
      <c r="J3" s="88"/>
      <c r="K3" s="88"/>
      <c r="L3" s="128"/>
      <c r="M3" s="129"/>
      <c r="N3" s="129"/>
      <c r="O3" s="129"/>
      <c r="P3" s="129"/>
      <c r="Q3" s="129"/>
      <c r="R3" s="129"/>
      <c r="S3" s="129"/>
      <c r="T3" s="125"/>
      <c r="U3" s="125"/>
      <c r="V3" s="125"/>
    </row>
    <row r="4" s="74" customFormat="1" ht="15.75" customHeight="1" spans="1:22">
      <c r="A4" s="78" t="s">
        <v>5</v>
      </c>
      <c r="B4" s="79"/>
      <c r="C4" s="80" t="str">
        <f>'[2]Style Summary Cover Page'!B4</f>
        <v>SPRING 25</v>
      </c>
      <c r="D4" s="86" t="s">
        <v>6</v>
      </c>
      <c r="E4" s="82" t="s">
        <v>7</v>
      </c>
      <c r="F4" s="87"/>
      <c r="G4" s="88"/>
      <c r="H4" s="88"/>
      <c r="I4" s="88"/>
      <c r="J4" s="88"/>
      <c r="K4" s="88"/>
      <c r="L4" s="128"/>
      <c r="M4" s="129"/>
      <c r="N4" s="129"/>
      <c r="O4" s="129"/>
      <c r="P4" s="129"/>
      <c r="Q4" s="129"/>
      <c r="R4" s="129"/>
      <c r="S4" s="129"/>
      <c r="T4" s="125"/>
      <c r="U4" s="125"/>
      <c r="V4" s="125"/>
    </row>
    <row r="5" s="74" customFormat="1" ht="15.75" customHeight="1" spans="1:22">
      <c r="A5" s="78" t="s">
        <v>8</v>
      </c>
      <c r="B5" s="79"/>
      <c r="C5" s="80" t="str">
        <f>'[2]Style Summary Cover Page'!B5</f>
        <v>SPRING 25</v>
      </c>
      <c r="D5" s="86" t="s">
        <v>9</v>
      </c>
      <c r="E5" s="82" t="s">
        <v>10</v>
      </c>
      <c r="F5" s="87"/>
      <c r="G5" s="88"/>
      <c r="H5" s="88"/>
      <c r="I5" s="88"/>
      <c r="J5" s="88"/>
      <c r="K5" s="88"/>
      <c r="L5" s="128"/>
      <c r="M5" s="129"/>
      <c r="N5" s="129"/>
      <c r="O5" s="129"/>
      <c r="P5" s="129"/>
      <c r="Q5" s="129"/>
      <c r="R5" s="129"/>
      <c r="S5" s="129"/>
      <c r="T5" s="125"/>
      <c r="U5" s="125"/>
      <c r="V5" s="125"/>
    </row>
    <row r="6" s="74" customFormat="1" ht="15.75" customHeight="1" spans="1:22">
      <c r="A6" s="78" t="s">
        <v>11</v>
      </c>
      <c r="B6" s="79"/>
      <c r="C6" s="89" t="s">
        <v>12</v>
      </c>
      <c r="D6" s="86" t="s">
        <v>13</v>
      </c>
      <c r="E6" s="82" t="s">
        <v>14</v>
      </c>
      <c r="F6" s="87"/>
      <c r="G6" s="90"/>
      <c r="H6" s="90"/>
      <c r="I6" s="90"/>
      <c r="J6" s="90"/>
      <c r="K6" s="90"/>
      <c r="L6" s="130"/>
      <c r="M6" s="129"/>
      <c r="N6" s="129"/>
      <c r="O6" s="129"/>
      <c r="P6" s="129"/>
      <c r="Q6" s="129"/>
      <c r="R6" s="129"/>
      <c r="S6" s="139"/>
      <c r="T6" s="125"/>
      <c r="U6" s="125"/>
      <c r="V6" s="125"/>
    </row>
    <row r="7" s="74" customFormat="1" ht="15.75" customHeight="1" spans="1:22">
      <c r="A7" s="91"/>
      <c r="B7" s="92" t="s">
        <v>15</v>
      </c>
      <c r="C7" s="93"/>
      <c r="D7" s="93"/>
      <c r="E7" s="94"/>
      <c r="F7" s="95" t="s">
        <v>16</v>
      </c>
      <c r="G7" s="96" t="s">
        <v>17</v>
      </c>
      <c r="H7" s="97" t="s">
        <v>14</v>
      </c>
      <c r="I7" s="131" t="s">
        <v>18</v>
      </c>
      <c r="J7" s="96" t="s">
        <v>19</v>
      </c>
      <c r="K7" s="96" t="s">
        <v>20</v>
      </c>
      <c r="L7" s="96" t="s">
        <v>21</v>
      </c>
      <c r="M7" s="132"/>
      <c r="N7" s="132"/>
      <c r="O7" s="132"/>
      <c r="P7" s="133"/>
      <c r="Q7" s="132"/>
      <c r="R7" s="132"/>
      <c r="S7" s="133"/>
      <c r="T7" s="135"/>
      <c r="U7" s="125"/>
      <c r="V7" s="125"/>
    </row>
    <row r="8" s="74" customFormat="1" ht="18" spans="1:22">
      <c r="A8" s="98"/>
      <c r="B8" s="99"/>
      <c r="C8" s="100"/>
      <c r="D8" s="100"/>
      <c r="E8" s="101"/>
      <c r="F8" s="102"/>
      <c r="G8" s="103"/>
      <c r="H8" s="104"/>
      <c r="I8" s="103"/>
      <c r="J8" s="103"/>
      <c r="K8" s="103"/>
      <c r="L8" s="103"/>
      <c r="M8" s="134"/>
      <c r="N8" s="134"/>
      <c r="O8" s="135"/>
      <c r="P8" s="135"/>
      <c r="Q8" s="135"/>
      <c r="R8" s="134"/>
      <c r="S8" s="135"/>
      <c r="T8" s="135"/>
      <c r="U8" s="125"/>
      <c r="V8" s="125"/>
    </row>
    <row r="9" s="74" customFormat="1" ht="35" customHeight="1" spans="1:22">
      <c r="A9" s="105"/>
      <c r="B9" s="106" t="s">
        <v>22</v>
      </c>
      <c r="C9" s="107"/>
      <c r="D9" s="107"/>
      <c r="E9" s="108" t="s">
        <v>23</v>
      </c>
      <c r="F9" s="109">
        <v>0.25</v>
      </c>
      <c r="G9" s="144">
        <v>14.25</v>
      </c>
      <c r="H9" s="145">
        <v>14.5</v>
      </c>
      <c r="I9" s="144">
        <v>14.75</v>
      </c>
      <c r="J9" s="144">
        <v>15</v>
      </c>
      <c r="K9" s="144">
        <v>15.25</v>
      </c>
      <c r="L9" s="144">
        <v>15.5</v>
      </c>
      <c r="M9" s="136"/>
      <c r="N9" s="136"/>
      <c r="O9" s="136"/>
      <c r="P9" s="136"/>
      <c r="Q9" s="138"/>
      <c r="R9" s="136"/>
      <c r="S9" s="136"/>
      <c r="T9" s="140"/>
      <c r="U9" s="125"/>
      <c r="V9" s="125"/>
    </row>
    <row r="10" s="74" customFormat="1" ht="35" customHeight="1" spans="1:22">
      <c r="A10" s="105"/>
      <c r="B10" s="111" t="s">
        <v>24</v>
      </c>
      <c r="C10" s="112"/>
      <c r="D10" s="112"/>
      <c r="E10" s="108" t="s">
        <v>25</v>
      </c>
      <c r="F10" s="109">
        <v>0.25</v>
      </c>
      <c r="G10" s="144">
        <v>5.375</v>
      </c>
      <c r="H10" s="145">
        <v>5.5</v>
      </c>
      <c r="I10" s="144">
        <v>5.625</v>
      </c>
      <c r="J10" s="144">
        <v>5.75</v>
      </c>
      <c r="K10" s="144">
        <v>5.875</v>
      </c>
      <c r="L10" s="144">
        <v>6</v>
      </c>
      <c r="M10" s="136"/>
      <c r="N10" s="136"/>
      <c r="O10" s="136"/>
      <c r="P10" s="136"/>
      <c r="Q10" s="138"/>
      <c r="R10" s="136"/>
      <c r="S10" s="136"/>
      <c r="T10" s="140"/>
      <c r="U10" s="125"/>
      <c r="V10" s="125"/>
    </row>
    <row r="11" s="74" customFormat="1" ht="35" customHeight="1" spans="1:22">
      <c r="A11" s="105"/>
      <c r="B11" s="106" t="s">
        <v>26</v>
      </c>
      <c r="C11" s="107"/>
      <c r="D11" s="107"/>
      <c r="E11" s="113" t="s">
        <v>27</v>
      </c>
      <c r="F11" s="109">
        <v>0.5</v>
      </c>
      <c r="G11" s="144">
        <v>44.75</v>
      </c>
      <c r="H11" s="145">
        <v>45</v>
      </c>
      <c r="I11" s="144">
        <v>45.25</v>
      </c>
      <c r="J11" s="144">
        <v>45.5</v>
      </c>
      <c r="K11" s="144">
        <v>45.5</v>
      </c>
      <c r="L11" s="144">
        <v>45.5</v>
      </c>
      <c r="M11" s="136"/>
      <c r="N11" s="136"/>
      <c r="O11" s="136"/>
      <c r="P11" s="136"/>
      <c r="Q11" s="138"/>
      <c r="R11" s="136"/>
      <c r="S11" s="136"/>
      <c r="T11" s="140"/>
      <c r="U11" s="125"/>
      <c r="V11" s="125"/>
    </row>
    <row r="12" s="74" customFormat="1" ht="35" customHeight="1" spans="1:22">
      <c r="A12" s="105"/>
      <c r="B12" s="114" t="s">
        <v>28</v>
      </c>
      <c r="C12" s="115"/>
      <c r="D12" s="115"/>
      <c r="E12" s="108" t="s">
        <v>29</v>
      </c>
      <c r="F12" s="109">
        <v>0.5</v>
      </c>
      <c r="G12" s="144">
        <v>44.75</v>
      </c>
      <c r="H12" s="145">
        <v>45</v>
      </c>
      <c r="I12" s="144">
        <v>45.25</v>
      </c>
      <c r="J12" s="144">
        <v>45.5</v>
      </c>
      <c r="K12" s="144">
        <v>45.5</v>
      </c>
      <c r="L12" s="144">
        <v>45.5</v>
      </c>
      <c r="M12" s="136"/>
      <c r="N12" s="136"/>
      <c r="O12" s="136"/>
      <c r="P12" s="136"/>
      <c r="Q12" s="138"/>
      <c r="R12" s="136"/>
      <c r="S12" s="136"/>
      <c r="T12" s="140"/>
      <c r="U12" s="125"/>
      <c r="V12" s="125"/>
    </row>
    <row r="13" s="74" customFormat="1" ht="35" customHeight="1" spans="1:22">
      <c r="A13" s="105"/>
      <c r="B13" s="111" t="s">
        <v>30</v>
      </c>
      <c r="C13" s="112"/>
      <c r="D13" s="112"/>
      <c r="E13" s="113" t="s">
        <v>31</v>
      </c>
      <c r="F13" s="109">
        <v>0.5</v>
      </c>
      <c r="G13" s="144">
        <v>44.75</v>
      </c>
      <c r="H13" s="145">
        <v>45</v>
      </c>
      <c r="I13" s="144">
        <v>45.25</v>
      </c>
      <c r="J13" s="144">
        <v>45.5</v>
      </c>
      <c r="K13" s="144">
        <v>45.5</v>
      </c>
      <c r="L13" s="144">
        <v>45.5</v>
      </c>
      <c r="M13" s="136"/>
      <c r="N13" s="136"/>
      <c r="O13" s="136"/>
      <c r="P13" s="136"/>
      <c r="Q13" s="138"/>
      <c r="R13" s="136"/>
      <c r="S13" s="136"/>
      <c r="T13" s="140"/>
      <c r="U13" s="125"/>
      <c r="V13" s="125"/>
    </row>
    <row r="14" s="74" customFormat="1" ht="35" customHeight="1" spans="1:22">
      <c r="A14" s="105"/>
      <c r="B14" s="116" t="s">
        <v>32</v>
      </c>
      <c r="C14" s="117"/>
      <c r="D14" s="117"/>
      <c r="E14" s="108" t="s">
        <v>33</v>
      </c>
      <c r="F14" s="109">
        <v>0.125</v>
      </c>
      <c r="G14" s="146">
        <v>13.125</v>
      </c>
      <c r="H14" s="145">
        <v>13.625</v>
      </c>
      <c r="I14" s="146">
        <v>14.125</v>
      </c>
      <c r="J14" s="146">
        <v>14.625</v>
      </c>
      <c r="K14" s="146">
        <v>15.125</v>
      </c>
      <c r="L14" s="146">
        <v>15.625</v>
      </c>
      <c r="M14" s="136"/>
      <c r="N14" s="136"/>
      <c r="O14" s="136"/>
      <c r="P14" s="136"/>
      <c r="Q14" s="138"/>
      <c r="R14" s="136"/>
      <c r="S14" s="136"/>
      <c r="T14" s="140"/>
      <c r="U14" s="125"/>
      <c r="V14" s="125"/>
    </row>
    <row r="15" s="74" customFormat="1" ht="35" customHeight="1" spans="1:22">
      <c r="A15" s="105"/>
      <c r="B15" s="116" t="s">
        <v>34</v>
      </c>
      <c r="C15" s="117"/>
      <c r="D15" s="117"/>
      <c r="E15" s="108" t="s">
        <v>35</v>
      </c>
      <c r="F15" s="109">
        <v>0</v>
      </c>
      <c r="G15" s="146">
        <v>0.25</v>
      </c>
      <c r="H15" s="145">
        <v>0.25</v>
      </c>
      <c r="I15" s="146">
        <v>0.25</v>
      </c>
      <c r="J15" s="146">
        <v>0.25</v>
      </c>
      <c r="K15" s="146">
        <v>0.25</v>
      </c>
      <c r="L15" s="146">
        <v>0.25</v>
      </c>
      <c r="M15" s="136"/>
      <c r="N15" s="136"/>
      <c r="O15" s="136"/>
      <c r="P15" s="136"/>
      <c r="Q15" s="138"/>
      <c r="R15" s="136"/>
      <c r="S15" s="136"/>
      <c r="T15" s="140"/>
      <c r="U15" s="125"/>
      <c r="V15" s="125"/>
    </row>
    <row r="16" s="74" customFormat="1" ht="35" customHeight="1" spans="1:22">
      <c r="A16" s="105"/>
      <c r="B16" s="118" t="s">
        <v>36</v>
      </c>
      <c r="C16" s="117"/>
      <c r="D16" s="117"/>
      <c r="E16" s="108" t="s">
        <v>37</v>
      </c>
      <c r="F16" s="109">
        <v>0</v>
      </c>
      <c r="G16" s="146">
        <v>0.25</v>
      </c>
      <c r="H16" s="145">
        <v>0.25</v>
      </c>
      <c r="I16" s="146">
        <v>0.25</v>
      </c>
      <c r="J16" s="146">
        <v>0.25</v>
      </c>
      <c r="K16" s="146">
        <v>0.25</v>
      </c>
      <c r="L16" s="146">
        <v>0.25</v>
      </c>
      <c r="M16" s="136"/>
      <c r="N16" s="136"/>
      <c r="O16" s="136"/>
      <c r="P16" s="136"/>
      <c r="Q16" s="138"/>
      <c r="R16" s="136"/>
      <c r="S16" s="136"/>
      <c r="T16" s="140"/>
      <c r="U16" s="125"/>
      <c r="V16" s="125"/>
    </row>
    <row r="17" s="74" customFormat="1" ht="35" customHeight="1" spans="1:22">
      <c r="A17" s="105"/>
      <c r="B17" s="118" t="s">
        <v>38</v>
      </c>
      <c r="C17" s="117"/>
      <c r="D17" s="117"/>
      <c r="E17" s="113" t="s">
        <v>39</v>
      </c>
      <c r="F17" s="109">
        <v>0.25</v>
      </c>
      <c r="G17" s="147">
        <v>7.25</v>
      </c>
      <c r="H17" s="145">
        <v>7.5</v>
      </c>
      <c r="I17" s="147">
        <v>7.75</v>
      </c>
      <c r="J17" s="147">
        <v>8</v>
      </c>
      <c r="K17" s="147">
        <v>8.25</v>
      </c>
      <c r="L17" s="147">
        <v>8.5</v>
      </c>
      <c r="M17" s="136"/>
      <c r="N17" s="136"/>
      <c r="O17" s="136"/>
      <c r="P17" s="136"/>
      <c r="Q17" s="138"/>
      <c r="R17" s="136"/>
      <c r="S17" s="136"/>
      <c r="T17" s="140"/>
      <c r="U17" s="125"/>
      <c r="V17" s="125"/>
    </row>
    <row r="18" s="74" customFormat="1" ht="35" customHeight="1" spans="1:22">
      <c r="A18" s="119"/>
      <c r="B18" s="114" t="s">
        <v>40</v>
      </c>
      <c r="C18" s="115"/>
      <c r="D18" s="115"/>
      <c r="E18" s="108" t="s">
        <v>41</v>
      </c>
      <c r="F18" s="109">
        <v>0.25</v>
      </c>
      <c r="G18" s="148">
        <v>32.5</v>
      </c>
      <c r="H18" s="145">
        <v>34.5</v>
      </c>
      <c r="I18" s="148">
        <v>36.5</v>
      </c>
      <c r="J18" s="148">
        <v>39</v>
      </c>
      <c r="K18" s="148">
        <v>41</v>
      </c>
      <c r="L18" s="148">
        <v>43</v>
      </c>
      <c r="M18" s="136"/>
      <c r="N18" s="136"/>
      <c r="O18" s="136"/>
      <c r="P18" s="136"/>
      <c r="Q18" s="138"/>
      <c r="R18" s="136"/>
      <c r="S18" s="136"/>
      <c r="T18" s="140"/>
      <c r="U18" s="125"/>
      <c r="V18" s="125"/>
    </row>
    <row r="19" s="74" customFormat="1" ht="35" customHeight="1" spans="1:22">
      <c r="A19" s="119"/>
      <c r="B19" s="114" t="s">
        <v>42</v>
      </c>
      <c r="C19" s="115"/>
      <c r="D19" s="115"/>
      <c r="E19" s="108" t="s">
        <v>43</v>
      </c>
      <c r="F19" s="109">
        <v>0.25</v>
      </c>
      <c r="G19" s="148">
        <v>26</v>
      </c>
      <c r="H19" s="145">
        <v>28</v>
      </c>
      <c r="I19" s="148">
        <v>30</v>
      </c>
      <c r="J19" s="148">
        <v>32.5</v>
      </c>
      <c r="K19" s="148">
        <v>34.5</v>
      </c>
      <c r="L19" s="148">
        <v>36.5</v>
      </c>
      <c r="M19" s="136"/>
      <c r="N19" s="136"/>
      <c r="O19" s="136"/>
      <c r="P19" s="136"/>
      <c r="Q19" s="138"/>
      <c r="R19" s="136"/>
      <c r="S19" s="136"/>
      <c r="T19" s="140"/>
      <c r="U19" s="125"/>
      <c r="V19" s="125"/>
    </row>
    <row r="20" s="74" customFormat="1" ht="35" customHeight="1" spans="1:22">
      <c r="A20" s="119"/>
      <c r="B20" s="114" t="s">
        <v>44</v>
      </c>
      <c r="C20" s="115"/>
      <c r="D20" s="115"/>
      <c r="E20" s="113" t="s">
        <v>45</v>
      </c>
      <c r="F20" s="109">
        <v>0.25</v>
      </c>
      <c r="G20" s="148">
        <v>35.5</v>
      </c>
      <c r="H20" s="145">
        <v>37.5</v>
      </c>
      <c r="I20" s="148">
        <v>39.5</v>
      </c>
      <c r="J20" s="148">
        <v>42</v>
      </c>
      <c r="K20" s="148">
        <v>44</v>
      </c>
      <c r="L20" s="148">
        <v>46</v>
      </c>
      <c r="M20" s="136"/>
      <c r="N20" s="136"/>
      <c r="O20" s="136"/>
      <c r="P20" s="136"/>
      <c r="Q20" s="138"/>
      <c r="R20" s="136"/>
      <c r="S20" s="136"/>
      <c r="T20" s="140"/>
      <c r="U20" s="125"/>
      <c r="V20" s="125"/>
    </row>
    <row r="21" s="74" customFormat="1" ht="35" customHeight="1" spans="1:22">
      <c r="A21" s="119"/>
      <c r="B21" s="111" t="s">
        <v>46</v>
      </c>
      <c r="C21" s="112"/>
      <c r="D21" s="112"/>
      <c r="E21" s="108" t="s">
        <v>47</v>
      </c>
      <c r="F21" s="109">
        <v>0.5</v>
      </c>
      <c r="G21" s="148">
        <v>87.5</v>
      </c>
      <c r="H21" s="145">
        <v>89.5</v>
      </c>
      <c r="I21" s="148">
        <v>91.5</v>
      </c>
      <c r="J21" s="148">
        <v>94</v>
      </c>
      <c r="K21" s="148">
        <v>96</v>
      </c>
      <c r="L21" s="148">
        <v>98</v>
      </c>
      <c r="M21" s="136"/>
      <c r="N21" s="136"/>
      <c r="O21" s="136"/>
      <c r="P21" s="136"/>
      <c r="Q21" s="138"/>
      <c r="R21" s="136"/>
      <c r="S21" s="136"/>
      <c r="T21" s="140"/>
      <c r="U21" s="125"/>
      <c r="V21" s="125"/>
    </row>
    <row r="22" s="74" customFormat="1" ht="35" customHeight="1" spans="1:22">
      <c r="A22" s="119"/>
      <c r="B22" s="118" t="s">
        <v>48</v>
      </c>
      <c r="C22" s="120"/>
      <c r="D22" s="120"/>
      <c r="E22" s="108" t="s">
        <v>49</v>
      </c>
      <c r="F22" s="109">
        <v>0.5</v>
      </c>
      <c r="G22" s="148">
        <v>86.5</v>
      </c>
      <c r="H22" s="145">
        <v>88.5</v>
      </c>
      <c r="I22" s="148">
        <v>90.5</v>
      </c>
      <c r="J22" s="148">
        <v>93</v>
      </c>
      <c r="K22" s="148">
        <v>95</v>
      </c>
      <c r="L22" s="148">
        <v>97</v>
      </c>
      <c r="M22" s="136"/>
      <c r="N22" s="136"/>
      <c r="O22" s="136"/>
      <c r="P22" s="136"/>
      <c r="Q22" s="138"/>
      <c r="R22" s="136"/>
      <c r="S22" s="136"/>
      <c r="T22" s="140"/>
      <c r="U22" s="125"/>
      <c r="V22" s="125"/>
    </row>
    <row r="23" s="74" customFormat="1" ht="35" customHeight="1" spans="1:22">
      <c r="A23" s="105"/>
      <c r="B23" s="116" t="s">
        <v>50</v>
      </c>
      <c r="C23" s="117"/>
      <c r="D23" s="117"/>
      <c r="E23" s="108" t="s">
        <v>51</v>
      </c>
      <c r="F23" s="109">
        <v>0.25</v>
      </c>
      <c r="G23" s="146">
        <v>7.5</v>
      </c>
      <c r="H23" s="145">
        <v>8</v>
      </c>
      <c r="I23" s="146">
        <v>8.5</v>
      </c>
      <c r="J23" s="146">
        <v>9</v>
      </c>
      <c r="K23" s="146">
        <v>9.5</v>
      </c>
      <c r="L23" s="146">
        <v>10</v>
      </c>
      <c r="M23" s="136"/>
      <c r="N23" s="136"/>
      <c r="O23" s="136"/>
      <c r="P23" s="136"/>
      <c r="Q23" s="138"/>
      <c r="R23" s="136"/>
      <c r="S23" s="136"/>
      <c r="T23" s="140"/>
      <c r="U23" s="125"/>
      <c r="V23" s="125"/>
    </row>
    <row r="24" s="74" customFormat="1" ht="35" customHeight="1" spans="1:22">
      <c r="A24" s="105"/>
      <c r="B24" s="116" t="s">
        <v>52</v>
      </c>
      <c r="C24" s="117"/>
      <c r="D24" s="117"/>
      <c r="E24" s="108" t="s">
        <v>53</v>
      </c>
      <c r="F24" s="109">
        <v>0.25</v>
      </c>
      <c r="G24" s="146">
        <v>5.75</v>
      </c>
      <c r="H24" s="145">
        <v>5.875</v>
      </c>
      <c r="I24" s="146">
        <v>6</v>
      </c>
      <c r="J24" s="146">
        <v>6.125</v>
      </c>
      <c r="K24" s="146">
        <v>6.25</v>
      </c>
      <c r="L24" s="146">
        <v>6.375</v>
      </c>
      <c r="M24" s="136"/>
      <c r="N24" s="136"/>
      <c r="O24" s="136"/>
      <c r="P24" s="137"/>
      <c r="Q24" s="138"/>
      <c r="R24" s="136"/>
      <c r="S24" s="136"/>
      <c r="T24" s="140"/>
      <c r="U24" s="125"/>
      <c r="V24" s="125"/>
    </row>
    <row r="25" s="74" customFormat="1" ht="35" customHeight="1" spans="1:22">
      <c r="A25" s="105"/>
      <c r="B25" s="116" t="s">
        <v>54</v>
      </c>
      <c r="C25" s="117"/>
      <c r="D25" s="117"/>
      <c r="E25" s="108" t="s">
        <v>55</v>
      </c>
      <c r="F25" s="109">
        <v>0.25</v>
      </c>
      <c r="G25" s="146">
        <v>7.875</v>
      </c>
      <c r="H25" s="145">
        <v>8</v>
      </c>
      <c r="I25" s="146">
        <v>8.125</v>
      </c>
      <c r="J25" s="146">
        <v>8.25</v>
      </c>
      <c r="K25" s="146">
        <v>8.375</v>
      </c>
      <c r="L25" s="146">
        <v>8.5</v>
      </c>
      <c r="M25" s="136"/>
      <c r="N25" s="136"/>
      <c r="O25" s="136"/>
      <c r="P25" s="136"/>
      <c r="Q25" s="138"/>
      <c r="R25" s="136"/>
      <c r="S25" s="136"/>
      <c r="T25" s="140"/>
      <c r="U25" s="125"/>
      <c r="V25" s="125"/>
    </row>
    <row r="26" s="74" customFormat="1" ht="35" customHeight="1" spans="1:22">
      <c r="A26" s="105"/>
      <c r="B26" s="116" t="s">
        <v>56</v>
      </c>
      <c r="C26" s="117"/>
      <c r="D26" s="117"/>
      <c r="E26" s="121" t="s">
        <v>57</v>
      </c>
      <c r="F26" s="109">
        <v>0.25</v>
      </c>
      <c r="G26" s="144">
        <v>30</v>
      </c>
      <c r="H26" s="145">
        <v>30</v>
      </c>
      <c r="I26" s="144">
        <v>30.25</v>
      </c>
      <c r="J26" s="144">
        <v>30.5</v>
      </c>
      <c r="K26" s="144">
        <v>30.5</v>
      </c>
      <c r="L26" s="144">
        <v>30.5</v>
      </c>
      <c r="M26" s="136"/>
      <c r="N26" s="136"/>
      <c r="O26" s="136"/>
      <c r="P26" s="136"/>
      <c r="Q26" s="138"/>
      <c r="R26" s="136"/>
      <c r="S26" s="136"/>
      <c r="T26" s="140"/>
      <c r="U26" s="125"/>
      <c r="V26" s="125"/>
    </row>
    <row r="27" s="74" customFormat="1" ht="35" customHeight="1" spans="1:22">
      <c r="A27" s="105"/>
      <c r="B27" s="116" t="s">
        <v>58</v>
      </c>
      <c r="C27" s="117"/>
      <c r="D27" s="117"/>
      <c r="E27" s="122" t="s">
        <v>59</v>
      </c>
      <c r="F27" s="109">
        <v>0.25</v>
      </c>
      <c r="G27" s="146">
        <v>12</v>
      </c>
      <c r="H27" s="145">
        <v>12.5</v>
      </c>
      <c r="I27" s="146">
        <v>13</v>
      </c>
      <c r="J27" s="146">
        <v>13.5</v>
      </c>
      <c r="K27" s="146">
        <v>14</v>
      </c>
      <c r="L27" s="146">
        <v>14.5</v>
      </c>
      <c r="M27" s="136"/>
      <c r="N27" s="136"/>
      <c r="O27" s="136"/>
      <c r="P27" s="136"/>
      <c r="Q27" s="138"/>
      <c r="R27" s="136"/>
      <c r="S27" s="136"/>
      <c r="T27" s="140"/>
      <c r="U27" s="125"/>
      <c r="V27" s="125"/>
    </row>
    <row r="28" s="74" customFormat="1" ht="35" customHeight="1" spans="1:22">
      <c r="A28" s="123"/>
      <c r="B28" s="123" t="s">
        <v>60</v>
      </c>
      <c r="C28" s="123"/>
      <c r="D28" s="123"/>
      <c r="E28" s="122" t="s">
        <v>61</v>
      </c>
      <c r="F28" s="123"/>
      <c r="G28" s="146">
        <v>46.5</v>
      </c>
      <c r="H28" s="145">
        <v>46.5</v>
      </c>
      <c r="I28" s="146">
        <v>46.5</v>
      </c>
      <c r="J28" s="146">
        <v>46.5</v>
      </c>
      <c r="K28" s="146">
        <v>46.5</v>
      </c>
      <c r="L28" s="146">
        <v>46.5</v>
      </c>
      <c r="M28" s="136"/>
      <c r="N28" s="136"/>
      <c r="O28" s="136"/>
      <c r="P28" s="136"/>
      <c r="Q28" s="138"/>
      <c r="R28" s="136"/>
      <c r="S28" s="136"/>
      <c r="T28" s="140"/>
      <c r="U28" s="125"/>
      <c r="V28" s="125"/>
    </row>
    <row r="29" s="74" customFormat="1" ht="35" customHeight="1" spans="1:22">
      <c r="A29" s="124"/>
      <c r="B29" s="124" t="s">
        <v>62</v>
      </c>
      <c r="C29" s="124"/>
      <c r="D29" s="124"/>
      <c r="E29" s="122" t="s">
        <v>63</v>
      </c>
      <c r="F29" s="124"/>
      <c r="G29" s="146">
        <v>1.25</v>
      </c>
      <c r="H29" s="145">
        <v>1.25</v>
      </c>
      <c r="I29" s="146">
        <v>1.25</v>
      </c>
      <c r="J29" s="146">
        <v>1.25</v>
      </c>
      <c r="K29" s="146">
        <v>1.25</v>
      </c>
      <c r="L29" s="146">
        <v>1.25</v>
      </c>
      <c r="M29" s="136"/>
      <c r="N29" s="136"/>
      <c r="O29" s="136"/>
      <c r="P29" s="136"/>
      <c r="Q29" s="138"/>
      <c r="R29" s="136"/>
      <c r="S29" s="136"/>
      <c r="T29" s="140"/>
      <c r="U29" s="125"/>
      <c r="V29" s="125"/>
    </row>
    <row r="30" s="74" customFormat="1" ht="35" customHeight="1" spans="1:22">
      <c r="A30" s="123"/>
      <c r="B30" s="123" t="s">
        <v>64</v>
      </c>
      <c r="C30" s="123"/>
      <c r="D30" s="123"/>
      <c r="E30" s="122" t="s">
        <v>65</v>
      </c>
      <c r="F30" s="123"/>
      <c r="G30" s="146">
        <v>0.125</v>
      </c>
      <c r="H30" s="145">
        <v>0.125</v>
      </c>
      <c r="I30" s="146">
        <v>0.125</v>
      </c>
      <c r="J30" s="146">
        <v>0.125</v>
      </c>
      <c r="K30" s="146">
        <v>0.125</v>
      </c>
      <c r="L30" s="146">
        <v>0.125</v>
      </c>
      <c r="M30" s="136"/>
      <c r="N30" s="136"/>
      <c r="O30" s="136"/>
      <c r="P30" s="136"/>
      <c r="Q30" s="138"/>
      <c r="R30" s="136"/>
      <c r="S30" s="136"/>
      <c r="T30" s="140"/>
      <c r="U30" s="125"/>
      <c r="V30" s="125"/>
    </row>
    <row r="31" s="74" customFormat="1" ht="15.75" customHeight="1" spans="1:2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36"/>
      <c r="N31" s="136"/>
      <c r="O31" s="136"/>
      <c r="P31" s="136"/>
      <c r="Q31" s="138"/>
      <c r="R31" s="136"/>
      <c r="S31" s="136"/>
      <c r="T31" s="140"/>
      <c r="U31" s="125"/>
      <c r="V31" s="125"/>
    </row>
    <row r="32" s="74" customFormat="1" ht="15.75" customHeight="1" spans="1:2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6"/>
      <c r="N32" s="136"/>
      <c r="O32" s="136"/>
      <c r="P32" s="136"/>
      <c r="Q32" s="138"/>
      <c r="R32" s="136"/>
      <c r="S32" s="136"/>
      <c r="T32" s="140"/>
      <c r="U32" s="125"/>
      <c r="V32" s="125"/>
    </row>
    <row r="33" s="74" customFormat="1" ht="15.75" customHeight="1" spans="1:2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36"/>
      <c r="N33" s="136"/>
      <c r="O33" s="136"/>
      <c r="P33" s="136"/>
      <c r="Q33" s="138"/>
      <c r="R33" s="136"/>
      <c r="S33" s="136"/>
      <c r="T33" s="140"/>
      <c r="U33" s="125"/>
      <c r="V33" s="125"/>
    </row>
    <row r="34" s="74" customFormat="1" ht="15.75" customHeight="1" spans="1:2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36"/>
      <c r="N34" s="136"/>
      <c r="O34" s="136"/>
      <c r="P34" s="136"/>
      <c r="Q34" s="138"/>
      <c r="R34" s="136"/>
      <c r="S34" s="136"/>
      <c r="T34" s="140"/>
      <c r="U34" s="125"/>
      <c r="V34" s="125"/>
    </row>
    <row r="35" s="74" customFormat="1" ht="15.75" customHeight="1" spans="1:2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36"/>
      <c r="N35" s="136"/>
      <c r="O35" s="136"/>
      <c r="P35" s="136"/>
      <c r="Q35" s="138"/>
      <c r="R35" s="136"/>
      <c r="S35" s="136"/>
      <c r="T35" s="140"/>
      <c r="U35" s="125"/>
      <c r="V35" s="125"/>
    </row>
    <row r="36" s="74" customFormat="1" ht="15.75" customHeight="1" spans="1:2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36"/>
      <c r="N36" s="136"/>
      <c r="O36" s="136"/>
      <c r="P36" s="136"/>
      <c r="Q36" s="138"/>
      <c r="R36" s="136"/>
      <c r="S36" s="136"/>
      <c r="T36" s="140"/>
      <c r="U36" s="125"/>
      <c r="V36" s="125"/>
    </row>
    <row r="37" s="74" customFormat="1" ht="15.75" customHeight="1" spans="1:2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36"/>
      <c r="N37" s="136"/>
      <c r="O37" s="136"/>
      <c r="P37" s="136"/>
      <c r="Q37" s="138"/>
      <c r="R37" s="136"/>
      <c r="S37" s="136"/>
      <c r="T37" s="140"/>
      <c r="U37" s="125"/>
      <c r="V37" s="125"/>
    </row>
    <row r="38" s="74" customFormat="1" ht="15.75" customHeight="1" spans="1:2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36"/>
      <c r="N38" s="136"/>
      <c r="O38" s="136"/>
      <c r="P38" s="136"/>
      <c r="Q38" s="138"/>
      <c r="R38" s="136"/>
      <c r="S38" s="136"/>
      <c r="T38" s="140"/>
      <c r="U38" s="125"/>
      <c r="V38" s="125"/>
    </row>
    <row r="39" s="74" customFormat="1" ht="14.25" spans="1:2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36"/>
      <c r="N39" s="136"/>
      <c r="O39" s="136"/>
      <c r="P39" s="136"/>
      <c r="Q39" s="138"/>
      <c r="R39" s="136"/>
      <c r="S39" s="136"/>
      <c r="T39" s="140"/>
      <c r="U39" s="125"/>
      <c r="V39" s="125"/>
    </row>
    <row r="40" s="74" customFormat="1" ht="15.75" customHeight="1" spans="1:2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36"/>
      <c r="N40" s="136"/>
      <c r="O40" s="136"/>
      <c r="P40" s="136"/>
      <c r="Q40" s="138"/>
      <c r="R40" s="136"/>
      <c r="S40" s="136"/>
      <c r="T40" s="140"/>
      <c r="U40" s="125"/>
      <c r="V40" s="125"/>
    </row>
    <row r="41" s="74" customFormat="1" ht="15.75" customHeight="1" spans="1:2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36"/>
      <c r="N41" s="136"/>
      <c r="O41" s="136"/>
      <c r="P41" s="136"/>
      <c r="Q41" s="138"/>
      <c r="R41" s="136"/>
      <c r="S41" s="136"/>
      <c r="T41" s="140"/>
      <c r="U41" s="125"/>
      <c r="V41" s="125"/>
    </row>
    <row r="42" s="74" customFormat="1" ht="15.75" customHeight="1" spans="1:2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36"/>
      <c r="N42" s="136"/>
      <c r="O42" s="136"/>
      <c r="P42" s="136"/>
      <c r="Q42" s="138"/>
      <c r="R42" s="136"/>
      <c r="S42" s="136"/>
      <c r="T42" s="140"/>
      <c r="U42" s="125"/>
      <c r="V42" s="125"/>
    </row>
    <row r="43" s="74" customFormat="1" ht="15.75" customHeight="1" spans="1:2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36"/>
      <c r="N43" s="136"/>
      <c r="O43" s="136"/>
      <c r="P43" s="136"/>
      <c r="Q43" s="138"/>
      <c r="R43" s="136"/>
      <c r="S43" s="136"/>
      <c r="T43" s="140"/>
      <c r="U43" s="125"/>
      <c r="V43" s="125"/>
    </row>
    <row r="44" s="74" customFormat="1" ht="15.75" customHeight="1" spans="1:2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36"/>
      <c r="N44" s="136"/>
      <c r="O44" s="136"/>
      <c r="P44" s="136"/>
      <c r="Q44" s="138"/>
      <c r="R44" s="136"/>
      <c r="S44" s="136"/>
      <c r="T44" s="140"/>
      <c r="U44" s="125"/>
      <c r="V44" s="125"/>
    </row>
    <row r="45" s="74" customFormat="1" ht="15.75" customHeight="1" spans="1:2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36"/>
      <c r="N45" s="136"/>
      <c r="O45" s="136"/>
      <c r="P45" s="136"/>
      <c r="Q45" s="138"/>
      <c r="R45" s="136"/>
      <c r="S45" s="136"/>
      <c r="T45" s="140"/>
      <c r="U45" s="125"/>
      <c r="V45" s="125"/>
    </row>
    <row r="46" s="74" customFormat="1" ht="14.25" spans="1:2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36"/>
      <c r="N46" s="136"/>
      <c r="O46" s="136"/>
      <c r="P46" s="136"/>
      <c r="Q46" s="138"/>
      <c r="R46" s="136"/>
      <c r="S46" s="136"/>
      <c r="T46" s="140"/>
      <c r="U46" s="125"/>
      <c r="V46" s="125"/>
    </row>
    <row r="47" s="74" customFormat="1" ht="14.25" spans="1:2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36"/>
      <c r="N47" s="136"/>
      <c r="O47" s="136"/>
      <c r="P47" s="136"/>
      <c r="Q47" s="138"/>
      <c r="R47" s="136"/>
      <c r="S47" s="136"/>
      <c r="T47" s="140"/>
      <c r="U47" s="125"/>
      <c r="V47" s="125"/>
    </row>
    <row r="48" s="74" customFormat="1" ht="15.75" customHeight="1" spans="1:2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36"/>
      <c r="N48" s="136"/>
      <c r="O48" s="136"/>
      <c r="P48" s="136"/>
      <c r="Q48" s="138"/>
      <c r="R48" s="136"/>
      <c r="S48" s="136"/>
      <c r="T48" s="140"/>
      <c r="U48" s="125"/>
      <c r="V48" s="125"/>
    </row>
    <row r="49" s="74" customFormat="1" ht="15.75" customHeight="1" spans="1:2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36"/>
      <c r="N49" s="136"/>
      <c r="O49" s="136"/>
      <c r="P49" s="136"/>
      <c r="Q49" s="138"/>
      <c r="R49" s="136"/>
      <c r="S49" s="136"/>
      <c r="T49" s="140"/>
      <c r="U49" s="125"/>
      <c r="V49" s="125"/>
    </row>
    <row r="50" s="74" customFormat="1" ht="14.25" spans="1:2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36"/>
      <c r="N50" s="136"/>
      <c r="O50" s="136"/>
      <c r="P50" s="136"/>
      <c r="Q50" s="138"/>
      <c r="R50" s="136"/>
      <c r="S50" s="136"/>
      <c r="T50" s="140"/>
      <c r="U50" s="125"/>
      <c r="V50" s="125"/>
    </row>
    <row r="51" s="74" customFormat="1" ht="14.25" spans="1:2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36"/>
      <c r="N51" s="136"/>
      <c r="O51" s="136"/>
      <c r="P51" s="136"/>
      <c r="Q51" s="138"/>
      <c r="R51" s="136"/>
      <c r="S51" s="136"/>
      <c r="T51" s="140"/>
      <c r="U51" s="125"/>
      <c r="V51" s="125"/>
    </row>
    <row r="52" s="74" customFormat="1" ht="15.75" customHeight="1" spans="1:2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36"/>
      <c r="N52" s="136"/>
      <c r="O52" s="136"/>
      <c r="P52" s="136"/>
      <c r="Q52" s="138"/>
      <c r="R52" s="136"/>
      <c r="S52" s="136"/>
      <c r="T52" s="140"/>
      <c r="U52" s="125"/>
      <c r="V52" s="125"/>
    </row>
    <row r="53" s="74" customFormat="1" ht="15.75" customHeight="1" spans="1:22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36"/>
      <c r="N53" s="136"/>
      <c r="O53" s="136"/>
      <c r="P53" s="136"/>
      <c r="Q53" s="138"/>
      <c r="R53" s="136"/>
      <c r="S53" s="136"/>
      <c r="T53" s="140"/>
      <c r="U53" s="125"/>
      <c r="V53" s="125"/>
    </row>
    <row r="54" s="74" customFormat="1" ht="15.75" customHeight="1" spans="1:22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36"/>
      <c r="N54" s="136"/>
      <c r="O54" s="138"/>
      <c r="P54" s="136"/>
      <c r="Q54" s="138"/>
      <c r="R54" s="136"/>
      <c r="S54" s="136"/>
      <c r="T54" s="140"/>
      <c r="U54" s="125"/>
      <c r="V54" s="125"/>
    </row>
    <row r="55" s="74" customFormat="1" ht="14.25" spans="1:22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36"/>
      <c r="N55" s="136"/>
      <c r="O55" s="136"/>
      <c r="P55" s="136"/>
      <c r="Q55" s="138"/>
      <c r="R55" s="136"/>
      <c r="S55" s="136"/>
      <c r="T55" s="140"/>
      <c r="U55" s="125"/>
      <c r="V55" s="125"/>
    </row>
    <row r="56" s="74" customFormat="1" ht="15.75" customHeight="1" spans="1:22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36"/>
      <c r="N56" s="136"/>
      <c r="O56" s="136"/>
      <c r="P56" s="136"/>
      <c r="Q56" s="138"/>
      <c r="R56" s="136"/>
      <c r="S56" s="136"/>
      <c r="T56" s="140"/>
      <c r="U56" s="125"/>
      <c r="V56" s="125"/>
    </row>
    <row r="57" s="74" customFormat="1" ht="15.75" customHeight="1" spans="1:22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36"/>
      <c r="N57" s="136"/>
      <c r="O57" s="136"/>
      <c r="P57" s="136"/>
      <c r="Q57" s="138"/>
      <c r="R57" s="136"/>
      <c r="S57" s="136"/>
      <c r="T57" s="140"/>
      <c r="U57" s="125"/>
      <c r="V57" s="125"/>
    </row>
    <row r="58" s="74" customFormat="1" ht="15.75" customHeight="1" spans="1:22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36"/>
      <c r="N58" s="136"/>
      <c r="O58" s="136"/>
      <c r="P58" s="136"/>
      <c r="Q58" s="138"/>
      <c r="R58" s="136"/>
      <c r="S58" s="136"/>
      <c r="T58" s="140"/>
      <c r="U58" s="125"/>
      <c r="V58" s="125"/>
    </row>
    <row r="59" s="74" customFormat="1" ht="14.25" spans="1:22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36"/>
      <c r="N59" s="136"/>
      <c r="O59" s="138"/>
      <c r="P59" s="136"/>
      <c r="Q59" s="138"/>
      <c r="R59" s="136"/>
      <c r="S59" s="136"/>
      <c r="T59" s="140"/>
      <c r="U59" s="125"/>
      <c r="V59" s="125"/>
    </row>
    <row r="60" s="74" customFormat="1" ht="14.25" spans="1:22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36"/>
      <c r="N60" s="136"/>
      <c r="O60" s="136"/>
      <c r="P60" s="136"/>
      <c r="Q60" s="138"/>
      <c r="R60" s="136"/>
      <c r="S60" s="136"/>
      <c r="T60" s="140"/>
      <c r="U60" s="125"/>
      <c r="V60" s="125"/>
    </row>
    <row r="61" s="74" customFormat="1" ht="14.25" spans="1:22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36"/>
      <c r="N61" s="136"/>
      <c r="O61" s="136"/>
      <c r="P61" s="136"/>
      <c r="Q61" s="138"/>
      <c r="R61" s="136"/>
      <c r="S61" s="136"/>
      <c r="T61" s="140"/>
      <c r="U61" s="125"/>
      <c r="V61" s="125"/>
    </row>
    <row r="62" s="74" customFormat="1" ht="14.25" spans="1:22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36"/>
      <c r="N62" s="136"/>
      <c r="O62" s="136"/>
      <c r="P62" s="136"/>
      <c r="Q62" s="138"/>
      <c r="R62" s="136"/>
      <c r="S62" s="136"/>
      <c r="T62" s="140"/>
      <c r="U62" s="125"/>
      <c r="V62" s="125"/>
    </row>
    <row r="63" s="74" customFormat="1" ht="14.25" spans="1:22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36"/>
      <c r="N63" s="136"/>
      <c r="O63" s="136"/>
      <c r="P63" s="136"/>
      <c r="Q63" s="138"/>
      <c r="R63" s="136"/>
      <c r="S63" s="136"/>
      <c r="T63" s="140"/>
      <c r="U63" s="125"/>
      <c r="V63" s="125"/>
    </row>
    <row r="64" s="74" customFormat="1" ht="14.25" spans="1:22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36"/>
      <c r="N64" s="136"/>
      <c r="O64" s="136"/>
      <c r="P64" s="136"/>
      <c r="Q64" s="138"/>
      <c r="R64" s="136"/>
      <c r="S64" s="136"/>
      <c r="T64" s="140"/>
      <c r="U64" s="125"/>
      <c r="V64" s="125"/>
    </row>
    <row r="65" s="74" customFormat="1" ht="14.25" spans="1:22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36"/>
      <c r="N65" s="136"/>
      <c r="O65" s="136"/>
      <c r="P65" s="136"/>
      <c r="Q65" s="138"/>
      <c r="R65" s="136"/>
      <c r="S65" s="136"/>
      <c r="T65" s="140"/>
      <c r="U65" s="125"/>
      <c r="V65" s="125"/>
    </row>
    <row r="66" s="74" customFormat="1" ht="14.25" spans="1:22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36"/>
      <c r="N66" s="136"/>
      <c r="O66" s="136"/>
      <c r="P66" s="136"/>
      <c r="Q66" s="138"/>
      <c r="R66" s="136"/>
      <c r="S66" s="136"/>
      <c r="T66" s="140"/>
      <c r="U66" s="125"/>
      <c r="V66" s="125"/>
    </row>
    <row r="67" s="74" customFormat="1" ht="14.25" spans="1:22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36"/>
      <c r="N67" s="136"/>
      <c r="O67" s="136"/>
      <c r="P67" s="136"/>
      <c r="Q67" s="138"/>
      <c r="R67" s="136"/>
      <c r="S67" s="136"/>
      <c r="T67" s="140"/>
      <c r="U67" s="125"/>
      <c r="V67" s="125"/>
    </row>
    <row r="68" s="74" customFormat="1" ht="14.25" spans="1:22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36"/>
      <c r="N68" s="136"/>
      <c r="O68" s="136"/>
      <c r="P68" s="136"/>
      <c r="Q68" s="138"/>
      <c r="R68" s="136"/>
      <c r="S68" s="136"/>
      <c r="T68" s="140"/>
      <c r="U68" s="125"/>
      <c r="V68" s="125"/>
    </row>
    <row r="69" s="74" customFormat="1" ht="15.75" customHeight="1" spans="1:22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36"/>
      <c r="N69" s="136"/>
      <c r="O69" s="136"/>
      <c r="P69" s="136"/>
      <c r="Q69" s="138"/>
      <c r="R69" s="136"/>
      <c r="S69" s="136"/>
      <c r="T69" s="140"/>
      <c r="U69" s="125"/>
      <c r="V69" s="125"/>
    </row>
    <row r="70" s="74" customFormat="1" ht="15.75" customHeight="1" spans="1:22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36"/>
      <c r="N70" s="136"/>
      <c r="O70" s="136"/>
      <c r="P70" s="136"/>
      <c r="Q70" s="138"/>
      <c r="R70" s="136"/>
      <c r="S70" s="136"/>
      <c r="T70" s="140"/>
      <c r="U70" s="125"/>
      <c r="V70" s="125"/>
    </row>
    <row r="71" s="74" customFormat="1" ht="15.75" customHeight="1" spans="1:22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36"/>
      <c r="N71" s="136"/>
      <c r="O71" s="136"/>
      <c r="P71" s="136"/>
      <c r="Q71" s="138"/>
      <c r="R71" s="136"/>
      <c r="S71" s="136"/>
      <c r="T71" s="140"/>
      <c r="U71" s="125"/>
      <c r="V71" s="125"/>
    </row>
    <row r="72" s="74" customFormat="1" ht="15.75" customHeight="1" spans="1:2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36"/>
      <c r="N72" s="136"/>
      <c r="O72" s="136"/>
      <c r="P72" s="136"/>
      <c r="Q72" s="142"/>
      <c r="R72" s="136"/>
      <c r="S72" s="136"/>
      <c r="T72" s="140"/>
      <c r="U72" s="125"/>
      <c r="V72" s="125"/>
    </row>
    <row r="73" s="74" customFormat="1" ht="14.25" spans="1:22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36"/>
      <c r="N73" s="136"/>
      <c r="O73" s="136"/>
      <c r="P73" s="136"/>
      <c r="Q73" s="142"/>
      <c r="R73" s="136"/>
      <c r="S73" s="136"/>
      <c r="T73" s="140"/>
      <c r="U73" s="125"/>
      <c r="V73" s="125"/>
    </row>
    <row r="74" s="74" customFormat="1" ht="14.25" spans="1:22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36"/>
      <c r="N74" s="136"/>
      <c r="O74" s="136"/>
      <c r="P74" s="136"/>
      <c r="Q74" s="142"/>
      <c r="R74" s="136"/>
      <c r="S74" s="136"/>
      <c r="T74" s="140"/>
      <c r="U74" s="125"/>
      <c r="V74" s="125"/>
    </row>
    <row r="75" s="74" customFormat="1" ht="15.75" customHeight="1" spans="1:22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36"/>
      <c r="N75" s="136"/>
      <c r="O75" s="136"/>
      <c r="P75" s="136"/>
      <c r="Q75" s="142"/>
      <c r="R75" s="136"/>
      <c r="S75" s="136"/>
      <c r="T75" s="140"/>
      <c r="U75" s="125"/>
      <c r="V75" s="125"/>
    </row>
    <row r="76" s="74" customFormat="1" ht="15.75" customHeight="1" spans="1:22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36"/>
      <c r="N76" s="136"/>
      <c r="O76" s="136"/>
      <c r="P76" s="136"/>
      <c r="Q76" s="142"/>
      <c r="R76" s="136"/>
      <c r="S76" s="136"/>
      <c r="T76" s="140"/>
      <c r="U76" s="125"/>
      <c r="V76" s="125"/>
    </row>
    <row r="77" s="74" customFormat="1" ht="15.75" customHeight="1" spans="1:22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36"/>
      <c r="N77" s="136"/>
      <c r="O77" s="136"/>
      <c r="P77" s="136"/>
      <c r="Q77" s="142"/>
      <c r="R77" s="136"/>
      <c r="S77" s="136"/>
      <c r="T77" s="140"/>
      <c r="U77" s="125"/>
      <c r="V77" s="125"/>
    </row>
    <row r="78" s="74" customFormat="1" ht="15.75" customHeight="1" spans="1:2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36"/>
      <c r="N78" s="136"/>
      <c r="O78" s="136"/>
      <c r="P78" s="136"/>
      <c r="Q78" s="142"/>
      <c r="R78" s="136"/>
      <c r="S78" s="136"/>
      <c r="T78" s="140"/>
      <c r="U78" s="125"/>
      <c r="V78" s="125"/>
    </row>
    <row r="79" s="74" customFormat="1" ht="15.75" customHeight="1" spans="1:22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36"/>
      <c r="N79" s="136"/>
      <c r="O79" s="136"/>
      <c r="P79" s="136"/>
      <c r="Q79" s="142"/>
      <c r="R79" s="136"/>
      <c r="S79" s="136"/>
      <c r="T79" s="140"/>
      <c r="U79" s="125"/>
      <c r="V79" s="125"/>
    </row>
    <row r="80" s="74" customFormat="1" ht="15.75" customHeight="1" spans="1:22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36"/>
      <c r="N80" s="136"/>
      <c r="O80" s="136"/>
      <c r="P80" s="136"/>
      <c r="Q80" s="142"/>
      <c r="R80" s="136"/>
      <c r="S80" s="136"/>
      <c r="T80" s="140"/>
      <c r="U80" s="125"/>
      <c r="V80" s="125"/>
    </row>
    <row r="81" s="74" customFormat="1" ht="15.75" customHeight="1" spans="1:22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36"/>
      <c r="N81" s="136"/>
      <c r="O81" s="136"/>
      <c r="P81" s="136"/>
      <c r="Q81" s="142"/>
      <c r="R81" s="136"/>
      <c r="S81" s="136"/>
      <c r="T81" s="140"/>
      <c r="U81" s="125"/>
      <c r="V81" s="125"/>
    </row>
    <row r="82" s="74" customFormat="1" ht="15.75" customHeight="1" spans="1:22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36"/>
      <c r="N82" s="136"/>
      <c r="O82" s="136"/>
      <c r="P82" s="136"/>
      <c r="Q82" s="142"/>
      <c r="R82" s="136"/>
      <c r="S82" s="136"/>
      <c r="T82" s="140"/>
      <c r="U82" s="125"/>
      <c r="V82" s="125"/>
    </row>
    <row r="83" s="74" customFormat="1" ht="15.75" customHeight="1" spans="1:22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36"/>
      <c r="N83" s="136"/>
      <c r="O83" s="136"/>
      <c r="P83" s="136"/>
      <c r="Q83" s="142"/>
      <c r="R83" s="136"/>
      <c r="S83" s="136"/>
      <c r="T83" s="140"/>
      <c r="U83" s="125"/>
      <c r="V83" s="125"/>
    </row>
    <row r="84" s="74" customFormat="1" ht="14.25" spans="1:22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36"/>
      <c r="N84" s="136"/>
      <c r="O84" s="136"/>
      <c r="P84" s="136"/>
      <c r="Q84" s="142"/>
      <c r="R84" s="136"/>
      <c r="S84" s="136"/>
      <c r="T84" s="140"/>
      <c r="U84" s="125"/>
      <c r="V84" s="125"/>
    </row>
    <row r="85" s="74" customFormat="1" ht="14.25" spans="1:22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36"/>
      <c r="N85" s="136"/>
      <c r="O85" s="136"/>
      <c r="P85" s="136"/>
      <c r="Q85" s="142"/>
      <c r="R85" s="136"/>
      <c r="S85" s="136"/>
      <c r="T85" s="140"/>
      <c r="U85" s="125"/>
      <c r="V85" s="125"/>
    </row>
    <row r="86" s="74" customFormat="1" ht="14.25" spans="1:22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36"/>
      <c r="N86" s="136"/>
      <c r="O86" s="136"/>
      <c r="P86" s="136"/>
      <c r="Q86" s="142"/>
      <c r="R86" s="136"/>
      <c r="S86" s="136"/>
      <c r="T86" s="140"/>
      <c r="U86" s="125"/>
      <c r="V86" s="125"/>
    </row>
    <row r="87" s="74" customFormat="1" ht="14.25" spans="1:22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36"/>
      <c r="N87" s="136"/>
      <c r="O87" s="136"/>
      <c r="P87" s="136"/>
      <c r="Q87" s="142"/>
      <c r="R87" s="136"/>
      <c r="S87" s="136"/>
      <c r="T87" s="140"/>
      <c r="U87" s="125"/>
      <c r="V87" s="125"/>
    </row>
    <row r="88" s="74" customFormat="1" ht="15.75" customHeight="1" spans="1:2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36"/>
      <c r="N88" s="136"/>
      <c r="O88" s="136"/>
      <c r="P88" s="136"/>
      <c r="Q88" s="142"/>
      <c r="R88" s="136"/>
      <c r="S88" s="136"/>
      <c r="T88" s="140"/>
      <c r="U88" s="125"/>
      <c r="V88" s="125"/>
    </row>
    <row r="89" s="74" customFormat="1" ht="15.75" customHeight="1" spans="1:22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36"/>
      <c r="N89" s="136"/>
      <c r="O89" s="136"/>
      <c r="P89" s="136"/>
      <c r="Q89" s="142"/>
      <c r="R89" s="136"/>
      <c r="S89" s="136"/>
      <c r="T89" s="140"/>
      <c r="U89" s="125"/>
      <c r="V89" s="125"/>
    </row>
    <row r="90" s="74" customFormat="1" ht="15.75" customHeight="1" spans="1:22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36"/>
      <c r="N90" s="136"/>
      <c r="O90" s="136"/>
      <c r="P90" s="136"/>
      <c r="Q90" s="142"/>
      <c r="R90" s="136"/>
      <c r="S90" s="136"/>
      <c r="T90" s="140"/>
      <c r="U90" s="125"/>
      <c r="V90" s="125"/>
    </row>
    <row r="91" s="74" customFormat="1" ht="13.5" spans="1:22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</row>
    <row r="92" s="74" customFormat="1" ht="13.5" spans="1:22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</row>
    <row r="93" s="74" customFormat="1" ht="15.75" customHeight="1" spans="1:22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</row>
    <row r="94" s="74" customFormat="1" ht="15.75" customHeight="1" spans="1:22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</row>
    <row r="95" s="74" customFormat="1" ht="15.75" customHeight="1" spans="1:2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</row>
    <row r="96" s="74" customFormat="1" ht="15.75" customHeight="1" spans="1:22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="74" customFormat="1" ht="15.75" customHeight="1" spans="1:22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="74" customFormat="1" ht="15.75" customHeight="1" spans="1:22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="74" customFormat="1" ht="15.75" customHeight="1" spans="1:22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="74" customFormat="1" ht="15.75" customHeight="1" spans="1:22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36"/>
      <c r="N100" s="136"/>
      <c r="O100" s="136"/>
      <c r="P100" s="136"/>
      <c r="Q100" s="142"/>
      <c r="R100" s="136"/>
      <c r="S100" s="136"/>
      <c r="T100" s="140"/>
      <c r="U100" s="125"/>
      <c r="V100" s="125"/>
    </row>
    <row r="101" s="74" customFormat="1" ht="15.75" customHeight="1" spans="1:22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41"/>
      <c r="N101" s="141"/>
      <c r="O101" s="141"/>
      <c r="P101" s="141"/>
      <c r="Q101" s="141"/>
      <c r="R101" s="141"/>
      <c r="S101" s="141"/>
      <c r="T101" s="141"/>
      <c r="U101" s="125"/>
      <c r="V101" s="125"/>
    </row>
    <row r="102" s="74" customFormat="1" ht="13.5" spans="1:22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41"/>
      <c r="N102" s="141"/>
      <c r="O102" s="141"/>
      <c r="P102" s="141"/>
      <c r="Q102" s="141"/>
      <c r="R102" s="141"/>
      <c r="S102" s="141"/>
      <c r="T102" s="141"/>
      <c r="U102" s="125"/>
      <c r="V102" s="125"/>
    </row>
    <row r="103" s="74" customFormat="1" ht="13.5" spans="1:22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="74" customFormat="1" ht="13.5" spans="1:22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="74" customFormat="1" ht="15.75" customHeight="1" spans="1:22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36"/>
      <c r="N105" s="136"/>
      <c r="O105" s="136"/>
      <c r="P105" s="136"/>
      <c r="Q105" s="142"/>
      <c r="R105" s="136"/>
      <c r="S105" s="136"/>
      <c r="T105" s="140"/>
      <c r="U105" s="125"/>
      <c r="V105" s="125"/>
    </row>
    <row r="106" s="1" customFormat="1" ht="15.5" customHeight="1" spans="1:22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="1" customFormat="1" ht="13.1" spans="1:22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="1" customFormat="1" ht="13.1" spans="1:22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="1" customFormat="1" ht="13.1" spans="1:22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="1" customFormat="1" ht="13.1" spans="1:22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="1" customFormat="1" ht="13.1" spans="1:22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="1" customFormat="1" ht="15.75" customHeight="1" spans="1:22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="1" customFormat="1" ht="15.75" customHeight="1" spans="1:22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58"/>
      <c r="N113" s="58"/>
      <c r="O113" s="58"/>
      <c r="P113" s="58"/>
      <c r="Q113" s="62"/>
      <c r="R113" s="58"/>
      <c r="S113" s="58"/>
      <c r="T113" s="60"/>
      <c r="U113" s="46"/>
      <c r="V113" s="46"/>
    </row>
    <row r="114" s="1" customFormat="1" ht="15.75" customHeight="1" spans="1:22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="74" customFormat="1" ht="15.75" customHeight="1" spans="1:22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="74" customFormat="1" ht="15.75" customHeight="1" spans="1:22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</row>
    <row r="117" s="74" customFormat="1" ht="15.75" customHeight="1" spans="1:22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  <row r="118" s="74" customFormat="1" ht="15.75" customHeight="1" spans="1:22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</row>
    <row r="119" s="74" customFormat="1" ht="15.75" customHeight="1" spans="1:22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</row>
    <row r="120" s="74" customFormat="1" ht="15.75" customHeight="1" spans="1:22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</row>
    <row r="121" s="74" customFormat="1" ht="15.75" customHeight="1" spans="1:22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</row>
    <row r="122" s="74" customFormat="1" ht="15.75" customHeight="1" spans="1:22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</row>
    <row r="123" s="74" customFormat="1" ht="15.75" customHeight="1" spans="1:22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</row>
    <row r="124" s="74" customFormat="1" ht="15.75" customHeight="1" spans="1:22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</row>
    <row r="125" s="74" customFormat="1" ht="15.75" customHeight="1" spans="1:22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</row>
    <row r="126" s="74" customFormat="1" ht="15.75" customHeight="1" spans="1:22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</row>
    <row r="127" s="74" customFormat="1" ht="15.75" customHeight="1" spans="1:22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</row>
    <row r="128" s="74" customFormat="1" ht="15.75" customHeight="1" spans="1:22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</row>
    <row r="129" s="74" customFormat="1" ht="15.75" customHeight="1" spans="1:22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</row>
    <row r="130" s="74" customFormat="1" ht="15.75" customHeight="1" spans="1:22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</row>
    <row r="131" s="74" customFormat="1" ht="15.75" customHeight="1" spans="1:22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</row>
    <row r="132" s="74" customFormat="1" ht="15.75" customHeight="1" spans="1:22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</row>
    <row r="133" s="74" customFormat="1" ht="15.75" customHeight="1" spans="1:22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</row>
    <row r="134" s="74" customFormat="1" ht="15.75" customHeight="1" spans="1:22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</row>
    <row r="135" s="74" customFormat="1" ht="15.75" customHeight="1" spans="1:22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</row>
    <row r="136" s="74" customFormat="1" ht="15.75" customHeight="1" spans="1:22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</row>
    <row r="137" s="74" customFormat="1" ht="15.75" customHeight="1" spans="1:22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</row>
    <row r="138" s="74" customFormat="1" ht="15.75" customHeight="1" spans="1:22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</row>
    <row r="139" s="74" customFormat="1" ht="15.75" customHeight="1" spans="1:22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</row>
    <row r="140" s="74" customFormat="1" ht="15.75" customHeight="1" spans="1:22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</row>
    <row r="141" s="74" customFormat="1" ht="15.75" customHeight="1" spans="1:22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</row>
    <row r="142" s="74" customFormat="1" ht="15.75" customHeight="1" spans="1:22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</row>
    <row r="143" s="74" customFormat="1" ht="15.75" customHeight="1" spans="1:22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</row>
    <row r="144" s="74" customFormat="1" ht="15.75" customHeight="1" spans="1:22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</row>
    <row r="145" s="74" customFormat="1" ht="15.75" customHeight="1" spans="1:22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</row>
    <row r="146" s="74" customFormat="1" ht="15.75" customHeight="1" spans="1:22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</row>
    <row r="147" s="74" customFormat="1" ht="15.75" customHeight="1" spans="1:22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</row>
    <row r="148" s="74" customFormat="1" ht="15.75" customHeight="1" spans="1:22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</row>
    <row r="149" s="74" customFormat="1" ht="15.75" customHeight="1" spans="1:22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</row>
    <row r="150" s="74" customFormat="1" ht="15.75" customHeight="1" spans="1:22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</row>
    <row r="151" s="74" customFormat="1" ht="15.75" customHeight="1" spans="1:22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</row>
    <row r="152" s="74" customFormat="1" ht="15.75" customHeight="1" spans="1:22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</row>
    <row r="153" s="74" customFormat="1" ht="15.75" customHeight="1" spans="1:22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</row>
    <row r="154" s="74" customFormat="1" ht="15.75" customHeight="1" spans="1:22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</row>
    <row r="155" s="74" customFormat="1" ht="15.75" customHeight="1" spans="1:22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</row>
    <row r="156" s="74" customFormat="1" ht="15.75" customHeight="1" spans="1:22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</row>
    <row r="157" s="74" customFormat="1" ht="15.75" customHeight="1" spans="1:22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</row>
    <row r="158" s="74" customFormat="1" ht="15.75" customHeight="1" spans="1:22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</row>
    <row r="159" s="74" customFormat="1" ht="15.75" customHeight="1" spans="1:2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</row>
    <row r="160" s="74" customFormat="1" ht="15.75" customHeight="1" spans="1:22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</row>
    <row r="161" s="74" customFormat="1" ht="15.75" customHeight="1" spans="1:22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</row>
    <row r="162" s="74" customFormat="1" ht="15.75" customHeight="1" spans="1:22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</row>
    <row r="163" s="74" customFormat="1" ht="15.75" customHeight="1" spans="1:22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="74" customFormat="1" ht="15.75" customHeight="1" spans="1:22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</row>
    <row r="165" s="74" customFormat="1" ht="15.75" customHeight="1" spans="1:22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="74" customFormat="1" ht="15.75" customHeight="1" spans="1:22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="74" customFormat="1" ht="15.75" customHeight="1" spans="1:22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="74" customFormat="1" ht="15.75" customHeight="1" spans="1:22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="74" customFormat="1" ht="15.75" customHeight="1" spans="1:22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</row>
    <row r="170" s="74" customFormat="1" ht="15.75" customHeight="1" spans="1:22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</row>
    <row r="171" s="74" customFormat="1" ht="15.75" customHeight="1" spans="1:22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</row>
    <row r="172" s="74" customFormat="1" ht="15.75" customHeight="1" spans="1:22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</row>
    <row r="173" s="74" customFormat="1" ht="15.75" customHeight="1" spans="1:22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</row>
    <row r="174" s="74" customFormat="1" ht="15.75" customHeight="1" spans="1:22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</row>
    <row r="175" s="74" customFormat="1" ht="15.75" customHeight="1" spans="1:22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</row>
    <row r="176" s="74" customFormat="1" ht="15.75" customHeight="1" spans="1:22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</row>
    <row r="177" s="74" customFormat="1" ht="15.75" customHeight="1" spans="1:22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</row>
    <row r="178" s="74" customFormat="1" ht="15.75" customHeight="1" spans="1:22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</row>
    <row r="179" s="74" customFormat="1" ht="15.75" customHeight="1" spans="1:22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</row>
    <row r="180" s="74" customFormat="1" ht="15.75" customHeight="1" spans="1:22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</row>
    <row r="181" s="74" customFormat="1" ht="15.75" customHeight="1" spans="1:22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</row>
    <row r="182" s="74" customFormat="1" ht="15.75" customHeight="1" spans="1:22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</row>
    <row r="183" s="74" customFormat="1" ht="15.75" customHeight="1" spans="1:22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</row>
    <row r="184" s="74" customFormat="1" ht="15.75" customHeight="1" spans="1:22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</row>
    <row r="185" s="74" customFormat="1" ht="15.75" customHeight="1" spans="1:22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</row>
    <row r="186" s="74" customFormat="1" ht="15.75" customHeight="1" spans="1:22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</row>
    <row r="187" s="74" customFormat="1" ht="15.75" customHeight="1" spans="1:22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</row>
    <row r="188" s="74" customFormat="1" ht="15.75" customHeight="1" spans="1:22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</row>
    <row r="189" s="74" customFormat="1" ht="15.75" customHeight="1" spans="1:22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</row>
    <row r="190" s="74" customFormat="1" ht="15.75" customHeight="1" spans="1:22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</row>
    <row r="191" s="74" customFormat="1" ht="15.75" customHeight="1" spans="1:22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</row>
    <row r="192" s="74" customFormat="1" ht="15.75" customHeight="1" spans="1:22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</row>
    <row r="193" s="74" customFormat="1" ht="15.75" customHeight="1" spans="1:22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</row>
    <row r="194" s="74" customFormat="1" ht="15.75" customHeight="1" spans="1:22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</row>
    <row r="195" s="74" customFormat="1" ht="15.75" customHeight="1" spans="1:22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</row>
    <row r="196" s="74" customFormat="1" ht="15.75" customHeight="1" spans="1:22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</row>
    <row r="197" s="74" customFormat="1" ht="15.75" customHeight="1" spans="1:22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</row>
    <row r="198" s="74" customFormat="1" ht="15.75" customHeight="1" spans="1:22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</row>
    <row r="199" s="74" customFormat="1" ht="15.75" customHeight="1" spans="1:22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</row>
    <row r="200" s="74" customFormat="1" ht="15.75" customHeight="1" spans="1:22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</row>
    <row r="201" s="74" customFormat="1" ht="15.75" customHeight="1" spans="1:22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</row>
    <row r="202" s="74" customFormat="1" ht="15.75" customHeight="1" spans="1:22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</row>
    <row r="203" s="74" customFormat="1" ht="15.75" customHeight="1" spans="1:22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</row>
    <row r="204" s="74" customFormat="1" ht="15.75" customHeight="1" spans="1:22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</row>
    <row r="205" s="74" customFormat="1" ht="15.75" customHeight="1" spans="1:22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</row>
    <row r="206" s="74" customFormat="1" ht="15.75" customHeight="1" spans="1:22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</row>
    <row r="207" s="74" customFormat="1" ht="15.75" customHeight="1" spans="1:22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</row>
    <row r="208" s="74" customFormat="1" ht="15.75" customHeight="1" spans="1:22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</row>
    <row r="209" s="74" customFormat="1" ht="15.75" customHeight="1" spans="1:22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</row>
    <row r="210" s="74" customFormat="1" ht="15.75" customHeight="1" spans="1:22">
      <c r="A210" s="125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</row>
    <row r="211" s="74" customFormat="1" ht="15.75" customHeight="1" spans="1:22">
      <c r="A211" s="125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</row>
    <row r="212" s="74" customFormat="1" ht="15.75" customHeight="1" spans="1:22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</row>
    <row r="213" s="74" customFormat="1" ht="15.75" customHeight="1" spans="1:22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</row>
    <row r="214" s="74" customFormat="1" ht="15.75" customHeight="1" spans="1:22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</row>
    <row r="215" s="74" customFormat="1" ht="15.75" customHeight="1" spans="1:22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</row>
    <row r="216" s="74" customFormat="1" ht="15.75" customHeight="1" spans="1:22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</row>
    <row r="217" s="74" customFormat="1" ht="15.75" customHeight="1" spans="1:22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</row>
    <row r="218" s="74" customFormat="1" ht="15.75" customHeight="1" spans="1:22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</row>
    <row r="219" s="74" customFormat="1" ht="15.75" customHeight="1" spans="1:22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</row>
    <row r="220" s="74" customFormat="1" ht="15.75" customHeight="1" spans="1:22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</row>
    <row r="221" s="74" customFormat="1" ht="15.75" customHeight="1" spans="1:22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</row>
    <row r="222" s="74" customFormat="1" ht="15.75" customHeight="1" spans="1:22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</row>
    <row r="223" s="74" customFormat="1" ht="15.75" customHeight="1" spans="1:22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</row>
    <row r="224" s="74" customFormat="1" ht="15.75" customHeight="1" spans="1:22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</row>
    <row r="225" s="74" customFormat="1" ht="15.75" customHeight="1" spans="1:22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</row>
    <row r="226" s="74" customFormat="1" ht="15.75" customHeight="1" spans="1:22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</row>
    <row r="227" s="74" customFormat="1" ht="15.75" customHeight="1" spans="1:22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</row>
    <row r="228" s="74" customFormat="1" ht="15.75" customHeight="1" spans="1:22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</row>
    <row r="229" s="74" customFormat="1" ht="15.75" customHeight="1" spans="1:22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</row>
    <row r="230" s="74" customFormat="1" ht="15.75" customHeight="1" spans="1:2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</row>
    <row r="231" s="74" customFormat="1" ht="15.75" customHeight="1" spans="1:22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</row>
    <row r="232" s="74" customFormat="1" ht="15.75" customHeight="1" spans="1:22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</row>
    <row r="233" s="74" customFormat="1" ht="15.75" customHeight="1" spans="1:22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</row>
    <row r="234" s="74" customFormat="1" ht="15.75" customHeight="1" spans="1:22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</row>
    <row r="235" s="74" customFormat="1" ht="15.75" customHeight="1" spans="1:22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</row>
    <row r="236" s="74" customFormat="1" ht="15.75" customHeight="1" spans="1:22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</row>
    <row r="237" s="74" customFormat="1" ht="15.75" customHeight="1" spans="1:22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</row>
    <row r="238" s="74" customFormat="1" ht="15.75" customHeight="1" spans="1:22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</row>
    <row r="239" s="74" customFormat="1" ht="15.75" customHeight="1" spans="1:22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</row>
    <row r="240" s="74" customFormat="1" ht="15.75" customHeight="1" spans="1:22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</row>
    <row r="241" s="74" customFormat="1" ht="15.75" customHeight="1" spans="1:22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</row>
    <row r="242" s="74" customFormat="1" ht="15.75" customHeight="1" spans="1:22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</row>
    <row r="243" s="74" customFormat="1" ht="15.75" customHeight="1" spans="1:22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</row>
    <row r="244" s="74" customFormat="1" ht="15.75" customHeight="1" spans="1:22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</row>
    <row r="245" s="74" customFormat="1" ht="15.75" customHeight="1" spans="1:22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</row>
    <row r="246" s="74" customFormat="1" ht="15.75" customHeight="1" spans="1:22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</row>
    <row r="247" s="74" customFormat="1" ht="15.75" customHeight="1" spans="1:22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</row>
    <row r="248" s="74" customFormat="1" ht="15.75" customHeight="1" spans="1:22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</row>
    <row r="249" s="74" customFormat="1" ht="15.75" customHeight="1" spans="1:22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</row>
    <row r="250" s="74" customFormat="1" ht="15.75" customHeight="1" spans="1:22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</row>
    <row r="251" s="74" customFormat="1" ht="15.75" customHeight="1" spans="1:22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</row>
    <row r="252" s="74" customFormat="1" ht="15.75" customHeight="1" spans="1:22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</row>
    <row r="253" s="74" customFormat="1" ht="15.75" customHeight="1" spans="1:22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</row>
    <row r="254" s="74" customFormat="1" ht="15.75" customHeight="1" spans="1:22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</row>
    <row r="255" s="74" customFormat="1" ht="15.75" customHeight="1" spans="1:22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</row>
    <row r="256" s="74" customFormat="1" ht="15.75" customHeight="1" spans="1:22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</row>
    <row r="257" s="74" customFormat="1" ht="15.75" customHeight="1" spans="1:22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</row>
    <row r="258" s="74" customFormat="1" ht="15.75" customHeight="1" spans="1:22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</row>
    <row r="259" s="74" customFormat="1" ht="15.75" customHeight="1" spans="1:22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</row>
    <row r="260" s="74" customFormat="1" ht="15.75" customHeight="1" spans="1:22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</row>
    <row r="261" s="74" customFormat="1" ht="15.75" customHeight="1" spans="1:22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</row>
    <row r="262" s="74" customFormat="1" ht="15.75" customHeight="1" spans="1:22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</row>
    <row r="263" s="74" customFormat="1" ht="15.75" customHeight="1" spans="1:22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</row>
    <row r="264" s="74" customFormat="1" ht="15.75" customHeight="1" spans="1:22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</row>
    <row r="265" s="74" customFormat="1" ht="15.75" customHeight="1" spans="1:22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</row>
    <row r="266" s="74" customFormat="1" ht="15.75" customHeight="1" spans="1:22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</row>
    <row r="267" s="74" customFormat="1" ht="15.75" customHeight="1" spans="1:22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</row>
    <row r="268" s="74" customFormat="1" ht="15.75" customHeight="1" spans="1:22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</row>
    <row r="269" s="74" customFormat="1" ht="15.75" customHeight="1" spans="1:22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</row>
    <row r="270" s="74" customFormat="1" ht="15.75" customHeight="1" spans="1:22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</row>
    <row r="271" s="74" customFormat="1" ht="15.75" customHeight="1" spans="1:22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</row>
    <row r="272" s="74" customFormat="1" ht="15.75" customHeight="1" spans="1:22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</row>
    <row r="273" s="74" customFormat="1" ht="15.75" customHeight="1" spans="1:22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</row>
    <row r="274" s="74" customFormat="1" ht="15.75" customHeight="1" spans="1:2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</row>
    <row r="275" s="74" customFormat="1" ht="15.75" customHeight="1" spans="1:2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</row>
    <row r="276" s="74" customFormat="1" ht="15.75" customHeight="1" spans="1:22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</row>
    <row r="277" s="74" customFormat="1" ht="15.75" customHeight="1" spans="1:22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</row>
    <row r="278" s="74" customFormat="1" ht="15.75" customHeight="1" spans="1:22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</row>
    <row r="279" s="74" customFormat="1" ht="15.75" customHeight="1" spans="1:22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</row>
    <row r="280" s="74" customFormat="1" ht="15.75" customHeight="1" spans="1:22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</row>
    <row r="281" s="74" customFormat="1" ht="15.75" customHeight="1" spans="1:22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</row>
    <row r="282" s="74" customFormat="1" ht="15.75" customHeight="1" spans="1:22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</row>
    <row r="283" s="74" customFormat="1" ht="15.75" customHeight="1" spans="1:2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</row>
    <row r="284" s="74" customFormat="1" ht="15.75" customHeight="1" spans="1:2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</row>
    <row r="285" s="74" customFormat="1" ht="15.75" customHeight="1" spans="1:2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</row>
    <row r="286" s="74" customFormat="1" ht="15.75" customHeight="1" spans="1:2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</row>
    <row r="287" s="74" customFormat="1" ht="15.75" customHeight="1" spans="1:2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</row>
    <row r="288" s="74" customFormat="1" ht="15.75" customHeight="1" spans="1:2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</row>
    <row r="289" s="74" customFormat="1" ht="15.75" customHeight="1" spans="1:2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</row>
    <row r="290" s="74" customFormat="1" ht="15.75" customHeight="1" spans="1:2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</row>
    <row r="291" s="74" customFormat="1" ht="15.75" customHeight="1" spans="1:2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</row>
    <row r="292" s="74" customFormat="1" ht="15.75" customHeight="1" spans="1:2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</row>
    <row r="293" s="74" customFormat="1" ht="15.75" customHeight="1" spans="1:2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</row>
    <row r="294" s="74" customFormat="1" ht="15.75" customHeight="1" spans="1:2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</row>
    <row r="295" s="74" customFormat="1" ht="15.75" customHeight="1" spans="1:2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</row>
    <row r="296" s="74" customFormat="1" ht="15.75" customHeight="1" spans="1:2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</row>
    <row r="297" s="74" customFormat="1" ht="15.75" customHeight="1" spans="1:2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</row>
    <row r="298" s="74" customFormat="1" ht="15.75" customHeight="1" spans="1:2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</row>
    <row r="299" s="74" customFormat="1" ht="15.75" customHeight="1" spans="1:2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</row>
    <row r="300" s="74" customFormat="1" ht="15.75" customHeight="1" spans="1:2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</row>
    <row r="301" s="74" customFormat="1" ht="15.75" customHeight="1" spans="1:2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</row>
    <row r="302" s="74" customFormat="1" ht="15.75" customHeight="1" spans="1:2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</row>
    <row r="303" s="74" customFormat="1" ht="15.75" customHeight="1" spans="1:2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</row>
    <row r="304" s="74" customFormat="1" ht="15.75" customHeight="1" spans="1:2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</row>
    <row r="305" s="74" customFormat="1" ht="15.75" customHeight="1" spans="1:2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</row>
    <row r="306" s="74" customFormat="1" ht="15.75" customHeight="1" spans="1:2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</row>
    <row r="307" s="74" customFormat="1" ht="15.75" customHeight="1" spans="1:2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</row>
    <row r="308" s="74" customFormat="1" ht="15.75" customHeight="1" spans="1:2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</row>
    <row r="309" s="74" customFormat="1" ht="15.75" customHeight="1" spans="1:2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</row>
    <row r="310" s="74" customFormat="1" ht="15.75" customHeight="1" spans="1:2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</row>
    <row r="311" s="74" customFormat="1" ht="15.75" customHeight="1" spans="1:2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</row>
    <row r="312" s="74" customFormat="1" ht="15.75" customHeight="1" spans="1:2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</row>
    <row r="313" s="74" customFormat="1" ht="15.75" customHeight="1" spans="1:2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</row>
    <row r="314" s="74" customFormat="1" ht="15.75" customHeight="1" spans="1:2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</row>
    <row r="315" s="74" customFormat="1" ht="15.75" customHeight="1" spans="1:2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</row>
    <row r="316" s="74" customFormat="1" ht="15.75" customHeight="1" spans="1:2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</row>
    <row r="317" s="74" customFormat="1" ht="15.75" customHeight="1" spans="1:2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</row>
    <row r="318" s="74" customFormat="1" ht="15.75" customHeight="1" spans="1:2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</row>
    <row r="319" s="74" customFormat="1" ht="15.75" customHeight="1" spans="1:2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</row>
    <row r="320" s="74" customFormat="1" ht="15.75" customHeight="1" spans="1:2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</row>
    <row r="321" s="74" customFormat="1" ht="15.75" customHeight="1" spans="1:2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</row>
    <row r="322" s="74" customFormat="1" ht="15.75" customHeight="1" spans="1:2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</row>
    <row r="323" s="74" customFormat="1" ht="15.75" customHeight="1" spans="1:2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</row>
    <row r="324" s="74" customFormat="1" ht="15.75" customHeight="1" spans="1:2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</row>
    <row r="325" s="74" customFormat="1" ht="15.75" customHeight="1" spans="1:2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</row>
    <row r="326" s="74" customFormat="1" ht="15.75" customHeight="1" spans="1:2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</row>
    <row r="327" s="74" customFormat="1" ht="15.75" customHeight="1" spans="1:2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</row>
    <row r="328" s="74" customFormat="1" ht="15.75" customHeight="1" spans="1:2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</row>
    <row r="329" s="74" customFormat="1" ht="15.75" customHeight="1" spans="1:2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</row>
    <row r="330" s="74" customFormat="1" ht="15.75" customHeight="1" spans="1:2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</row>
    <row r="331" s="74" customFormat="1" ht="15.75" customHeight="1" spans="1:2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</row>
    <row r="332" s="74" customFormat="1" ht="15.75" customHeight="1" spans="1:2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</row>
    <row r="333" s="74" customFormat="1" ht="15.75" customHeight="1" spans="1:2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</row>
    <row r="334" s="74" customFormat="1" ht="15.75" customHeight="1" spans="1:2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</row>
    <row r="335" s="74" customFormat="1" ht="15.75" customHeight="1" spans="1:2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</row>
    <row r="336" s="74" customFormat="1" ht="15.75" customHeight="1" spans="1:2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</row>
    <row r="337" s="74" customFormat="1" ht="15.75" customHeight="1" spans="1:2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</row>
    <row r="338" s="74" customFormat="1" ht="15.75" customHeight="1" spans="1:2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</row>
    <row r="339" s="74" customFormat="1" ht="15.75" customHeight="1" spans="1:2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</row>
    <row r="340" s="74" customFormat="1" ht="15.75" customHeight="1" spans="1:2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</row>
    <row r="341" s="74" customFormat="1" ht="15.75" customHeight="1" spans="1:2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</row>
    <row r="342" s="74" customFormat="1" ht="15.75" customHeight="1" spans="1:2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</row>
    <row r="343" s="74" customFormat="1" ht="15.75" customHeight="1" spans="1:2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</row>
    <row r="344" s="74" customFormat="1" ht="15.75" customHeight="1" spans="1:2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</row>
    <row r="345" s="74" customFormat="1" ht="15.75" customHeight="1" spans="1:2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</row>
    <row r="346" s="74" customFormat="1" ht="15.75" customHeight="1" spans="1:2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</row>
    <row r="347" s="74" customFormat="1" ht="15.75" customHeight="1" spans="1:2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</row>
    <row r="348" s="74" customFormat="1" ht="15.75" customHeight="1" spans="1:2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</row>
    <row r="349" s="74" customFormat="1" ht="15.75" customHeight="1" spans="1:2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</row>
    <row r="350" s="74" customFormat="1" ht="15.75" customHeight="1" spans="1:2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</row>
    <row r="351" s="74" customFormat="1" ht="15.75" customHeight="1" spans="1:2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</row>
    <row r="352" s="74" customFormat="1" ht="15.75" customHeight="1" spans="1:2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</row>
    <row r="353" s="74" customFormat="1" ht="15.75" customHeight="1" spans="1:2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</row>
    <row r="354" s="74" customFormat="1" ht="15.75" customHeight="1" spans="1:2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</row>
    <row r="355" s="74" customFormat="1" ht="15.75" customHeight="1" spans="1:2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</row>
    <row r="356" s="74" customFormat="1" ht="15.75" customHeight="1" spans="1:2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</row>
    <row r="357" s="74" customFormat="1" ht="15.75" customHeight="1" spans="1:2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</row>
    <row r="358" s="74" customFormat="1" ht="15.75" customHeight="1" spans="1:2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</row>
    <row r="359" s="74" customFormat="1" ht="15.75" customHeight="1" spans="1:2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</row>
    <row r="360" s="74" customFormat="1" ht="15.75" customHeight="1" spans="1:2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</row>
    <row r="361" s="74" customFormat="1" ht="15.75" customHeight="1" spans="1:2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</row>
    <row r="362" s="74" customFormat="1" ht="15.75" customHeight="1" spans="1:2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</row>
    <row r="363" s="74" customFormat="1" ht="15.75" customHeight="1" spans="1:2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</row>
    <row r="364" s="74" customFormat="1" ht="15.75" customHeight="1" spans="1:2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</row>
    <row r="365" s="74" customFormat="1" ht="15.75" customHeight="1" spans="1:2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</row>
    <row r="366" s="74" customFormat="1" ht="15.75" customHeight="1" spans="1:2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</row>
    <row r="367" s="74" customFormat="1" ht="15.75" customHeight="1" spans="1:2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</row>
    <row r="368" s="74" customFormat="1" ht="15.75" customHeight="1" spans="1:2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</row>
    <row r="369" s="74" customFormat="1" ht="15.75" customHeight="1" spans="1:2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</row>
    <row r="370" s="74" customFormat="1" ht="15.75" customHeight="1" spans="1:2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</row>
    <row r="371" s="74" customFormat="1" ht="15.75" customHeight="1" spans="1:2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</row>
    <row r="372" s="74" customFormat="1" ht="15.75" customHeight="1" spans="1:2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</row>
    <row r="373" s="74" customFormat="1" ht="15.75" customHeight="1" spans="1:2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</row>
    <row r="374" s="74" customFormat="1" ht="15.75" customHeight="1" spans="1:2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</row>
    <row r="375" s="74" customFormat="1" ht="15.75" customHeight="1" spans="1:2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</row>
    <row r="376" s="74" customFormat="1" ht="15.75" customHeight="1" spans="1:2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</row>
    <row r="377" s="74" customFormat="1" ht="15.75" customHeight="1" spans="1:2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</row>
    <row r="378" s="74" customFormat="1" ht="15.75" customHeight="1" spans="1:2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</row>
    <row r="379" s="74" customFormat="1" ht="15.75" customHeight="1" spans="1:2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</row>
    <row r="380" s="74" customFormat="1" ht="15.75" customHeight="1" spans="1:2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</row>
    <row r="381" s="74" customFormat="1" ht="15.75" customHeight="1" spans="1:2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</row>
    <row r="382" s="74" customFormat="1" ht="15.75" customHeight="1" spans="1:2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</row>
    <row r="383" s="74" customFormat="1" ht="15.75" customHeight="1" spans="1:2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</row>
    <row r="384" s="74" customFormat="1" ht="15.75" customHeight="1" spans="1:2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</row>
    <row r="385" s="74" customFormat="1" ht="15.75" customHeight="1" spans="1:2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</row>
    <row r="386" s="74" customFormat="1" ht="15.75" customHeight="1" spans="1:2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</row>
    <row r="387" s="74" customFormat="1" ht="15.75" customHeight="1" spans="1:2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</row>
    <row r="388" s="74" customFormat="1" ht="15.75" customHeight="1" spans="1:2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</row>
    <row r="389" s="74" customFormat="1" ht="15.75" customHeight="1" spans="1:2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</row>
    <row r="390" s="74" customFormat="1" ht="15.75" customHeight="1" spans="1:2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</row>
    <row r="391" s="74" customFormat="1" ht="15.75" customHeight="1" spans="1:2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</row>
    <row r="392" s="74" customFormat="1" ht="15.75" customHeight="1" spans="1:2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</row>
    <row r="393" s="74" customFormat="1" ht="15.75" customHeight="1" spans="1:2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</row>
    <row r="394" s="74" customFormat="1" ht="15.75" customHeight="1" spans="1:2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</row>
    <row r="395" s="74" customFormat="1" ht="15.75" customHeight="1" spans="1:2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</row>
    <row r="396" s="74" customFormat="1" ht="15.75" customHeight="1" spans="1:2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</row>
    <row r="397" s="74" customFormat="1" ht="15.75" customHeight="1" spans="1:2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</row>
    <row r="398" s="74" customFormat="1" ht="15.75" customHeight="1" spans="1:2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</row>
    <row r="399" s="74" customFormat="1" ht="15.75" customHeight="1" spans="1:2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</row>
    <row r="400" s="74" customFormat="1" ht="15.75" customHeight="1" spans="1:2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</row>
    <row r="401" s="74" customFormat="1" ht="15.75" customHeight="1" spans="1:2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</row>
    <row r="402" s="74" customFormat="1" ht="15.75" customHeight="1" spans="1:2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</row>
    <row r="403" s="74" customFormat="1" ht="15.75" customHeight="1" spans="1:2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</row>
    <row r="404" s="74" customFormat="1" ht="15.75" customHeight="1" spans="1:2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</row>
    <row r="405" s="74" customFormat="1" ht="15.75" customHeight="1" spans="1:2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</row>
    <row r="406" s="74" customFormat="1" ht="15.75" customHeight="1" spans="1:2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</row>
    <row r="407" s="74" customFormat="1" ht="15.75" customHeight="1" spans="1:2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</row>
    <row r="408" s="74" customFormat="1" ht="15.75" customHeight="1" spans="1:2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</row>
    <row r="409" s="74" customFormat="1" ht="15.75" customHeight="1" spans="1:2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</row>
    <row r="410" s="74" customFormat="1" ht="15.75" customHeight="1" spans="1:2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</row>
    <row r="411" s="74" customFormat="1" ht="15.75" customHeight="1" spans="1:2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</row>
    <row r="412" s="74" customFormat="1" ht="15.75" customHeight="1" spans="1:2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</row>
    <row r="413" s="74" customFormat="1" ht="15.75" customHeight="1" spans="1:2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</row>
    <row r="414" s="74" customFormat="1" ht="15.75" customHeight="1" spans="1:2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</row>
    <row r="415" s="74" customFormat="1" ht="15.75" customHeight="1" spans="1:2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</row>
    <row r="416" s="74" customFormat="1" ht="15.75" customHeight="1" spans="1:2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</row>
    <row r="417" s="74" customFormat="1" ht="15.75" customHeight="1" spans="1:2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</row>
    <row r="418" s="74" customFormat="1" ht="15.75" customHeight="1" spans="1:2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</row>
    <row r="419" s="74" customFormat="1" ht="15.75" customHeight="1" spans="1:2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</row>
    <row r="420" s="74" customFormat="1" ht="15.75" customHeight="1" spans="1:2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</row>
    <row r="421" s="74" customFormat="1" ht="15.75" customHeight="1" spans="1:2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</row>
    <row r="422" s="74" customFormat="1" ht="15.75" customHeight="1" spans="1:2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</row>
    <row r="423" s="74" customFormat="1" ht="15.75" customHeight="1" spans="1:2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</row>
    <row r="424" s="74" customFormat="1" ht="15.75" customHeight="1" spans="1:22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</row>
    <row r="425" s="74" customFormat="1" ht="15.75" customHeight="1" spans="1:22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</row>
    <row r="426" s="74" customFormat="1" ht="15.75" customHeight="1" spans="1:22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</row>
    <row r="427" s="74" customFormat="1" ht="15.75" customHeight="1" spans="1:22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</row>
    <row r="428" s="74" customFormat="1" ht="15.75" customHeight="1" spans="1:22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</row>
    <row r="429" s="74" customFormat="1" ht="15.75" customHeight="1" spans="1:22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</row>
    <row r="430" s="74" customFormat="1" ht="15.75" customHeight="1" spans="1:22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</row>
    <row r="431" s="74" customFormat="1" ht="15.75" customHeight="1" spans="1:22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</row>
    <row r="432" s="74" customFormat="1" ht="15.75" customHeight="1" spans="1:22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</row>
    <row r="433" s="74" customFormat="1" ht="15.75" customHeight="1" spans="1:22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</row>
    <row r="434" s="74" customFormat="1" ht="15.75" customHeight="1" spans="1:22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</row>
    <row r="435" s="74" customFormat="1" ht="15.75" customHeight="1" spans="1:22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</row>
    <row r="436" s="74" customFormat="1" ht="15.75" customHeight="1" spans="1:22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</row>
    <row r="437" s="74" customFormat="1" ht="15.75" customHeight="1" spans="1:22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</row>
    <row r="438" s="74" customFormat="1" ht="15.75" customHeight="1" spans="1:22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</row>
    <row r="439" s="74" customFormat="1" ht="15.75" customHeight="1" spans="1:22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</row>
    <row r="440" s="74" customFormat="1" ht="15.75" customHeight="1" spans="1:22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</row>
    <row r="441" s="74" customFormat="1" ht="15.75" customHeight="1" spans="1:22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</row>
    <row r="442" s="74" customFormat="1" ht="15.75" customHeight="1" spans="1:22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</row>
    <row r="443" s="74" customFormat="1" ht="15.75" customHeight="1" spans="1:22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</row>
    <row r="444" s="74" customFormat="1" ht="15.75" customHeight="1" spans="1:22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</row>
    <row r="445" s="74" customFormat="1" ht="15.75" customHeight="1" spans="1:22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</row>
    <row r="446" s="74" customFormat="1" ht="15.75" customHeight="1" spans="1:22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</row>
    <row r="447" s="74" customFormat="1" ht="15.75" customHeight="1" spans="1:22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</row>
    <row r="448" s="74" customFormat="1" ht="15.75" customHeight="1" spans="1:22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</row>
    <row r="449" s="74" customFormat="1" ht="15.75" customHeight="1" spans="1:22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</row>
    <row r="450" s="74" customFormat="1" ht="15.75" customHeight="1" spans="1:22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</row>
    <row r="451" s="74" customFormat="1" ht="15.75" customHeight="1" spans="1:22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</row>
    <row r="452" s="74" customFormat="1" ht="15.75" customHeight="1" spans="1:22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</row>
    <row r="453" s="74" customFormat="1" ht="15.75" customHeight="1" spans="1:22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</row>
    <row r="454" s="74" customFormat="1" ht="15.75" customHeight="1" spans="1:22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</row>
    <row r="455" s="74" customFormat="1" ht="15.75" customHeight="1" spans="1:22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</row>
    <row r="456" s="74" customFormat="1" ht="15.75" customHeight="1" spans="1:22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</row>
    <row r="457" s="74" customFormat="1" ht="15.75" customHeight="1" spans="1:22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</row>
    <row r="458" s="74" customFormat="1" ht="15.75" customHeight="1" spans="1:22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</row>
    <row r="459" s="74" customFormat="1" ht="15.75" customHeight="1" spans="1:22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</row>
    <row r="460" s="74" customFormat="1" ht="15.75" customHeight="1" spans="1:22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</row>
    <row r="461" s="74" customFormat="1" ht="15.75" customHeight="1" spans="1:22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</row>
    <row r="462" s="74" customFormat="1" ht="15.75" customHeight="1" spans="1:22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</row>
    <row r="463" s="74" customFormat="1" ht="15.75" customHeight="1" spans="1:22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</row>
    <row r="464" s="74" customFormat="1" ht="15.75" customHeight="1" spans="1:22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</row>
    <row r="465" s="74" customFormat="1" ht="15.75" customHeight="1" spans="1:22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</row>
    <row r="466" s="74" customFormat="1" ht="15.75" customHeight="1" spans="1:22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</row>
    <row r="467" s="74" customFormat="1" ht="15.75" customHeight="1" spans="1:22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</row>
    <row r="468" s="74" customFormat="1" ht="15.75" customHeight="1" spans="1:22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</row>
    <row r="469" s="74" customFormat="1" ht="15.75" customHeight="1" spans="1:22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</row>
    <row r="470" s="74" customFormat="1" ht="15.75" customHeight="1" spans="1:22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</row>
    <row r="471" s="74" customFormat="1" ht="15.75" customHeight="1" spans="1:22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</row>
    <row r="472" s="74" customFormat="1" ht="15.75" customHeight="1" spans="1:22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</row>
    <row r="473" s="74" customFormat="1" ht="15.75" customHeight="1" spans="1:22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</row>
    <row r="474" s="74" customFormat="1" ht="15.75" customHeight="1" spans="1:22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</row>
    <row r="475" s="74" customFormat="1" ht="15.75" customHeight="1" spans="1:22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</row>
    <row r="476" s="74" customFormat="1" ht="15.75" customHeight="1" spans="1:22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</row>
    <row r="477" s="74" customFormat="1" ht="15.75" customHeight="1" spans="1:22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</row>
    <row r="478" s="74" customFormat="1" ht="15.75" customHeight="1" spans="1:22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</row>
    <row r="479" s="74" customFormat="1" ht="15.75" customHeight="1" spans="1:22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</row>
    <row r="480" s="74" customFormat="1" ht="15.75" customHeight="1" spans="1:22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</row>
    <row r="481" s="74" customFormat="1" ht="15.75" customHeight="1" spans="1:22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</row>
    <row r="482" s="74" customFormat="1" ht="15.75" customHeight="1" spans="1:22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</row>
    <row r="483" s="74" customFormat="1" ht="15.75" customHeight="1" spans="1:22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</row>
    <row r="484" s="74" customFormat="1" ht="15.75" customHeight="1" spans="1:22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</row>
    <row r="485" s="74" customFormat="1" ht="15.75" customHeight="1" spans="1:22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</row>
    <row r="486" s="74" customFormat="1" ht="15.75" customHeight="1" spans="1:22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</row>
    <row r="487" s="74" customFormat="1" ht="15.75" customHeight="1" spans="1:22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</row>
    <row r="488" s="74" customFormat="1" ht="15.75" customHeight="1" spans="1:22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</row>
    <row r="489" s="74" customFormat="1" ht="15.75" customHeight="1" spans="1:22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</row>
    <row r="490" s="74" customFormat="1" ht="15.75" customHeight="1" spans="1:22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</row>
    <row r="491" s="74" customFormat="1" ht="15.75" customHeight="1" spans="1:22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</row>
    <row r="492" s="74" customFormat="1" ht="15.75" customHeight="1" spans="1:22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</row>
    <row r="493" s="74" customFormat="1" ht="15.75" customHeight="1" spans="1:22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</row>
    <row r="494" s="74" customFormat="1" ht="15.75" customHeight="1" spans="1:22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</row>
    <row r="495" s="74" customFormat="1" ht="15.75" customHeight="1" spans="1:22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</row>
    <row r="496" s="74" customFormat="1" ht="15.75" customHeight="1" spans="1:22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</row>
    <row r="497" s="74" customFormat="1" ht="15.75" customHeight="1" spans="1:22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</row>
    <row r="498" s="74" customFormat="1" ht="15.75" customHeight="1" spans="1:22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</row>
    <row r="499" s="74" customFormat="1" ht="15.75" customHeight="1" spans="1:22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</row>
    <row r="500" s="74" customFormat="1" ht="15.75" customHeight="1" spans="1:22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</row>
    <row r="501" s="74" customFormat="1" ht="15.75" customHeight="1" spans="1:22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</row>
    <row r="502" s="74" customFormat="1" ht="15.75" customHeight="1" spans="1:22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</row>
    <row r="503" s="74" customFormat="1" ht="15.75" customHeight="1" spans="1:22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</row>
    <row r="504" s="74" customFormat="1" ht="15.75" customHeight="1" spans="1:22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</row>
    <row r="505" s="74" customFormat="1" ht="15.75" customHeight="1" spans="1:22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</row>
    <row r="506" s="74" customFormat="1" ht="15.75" customHeight="1" spans="1:22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</row>
    <row r="507" s="74" customFormat="1" ht="15.75" customHeight="1" spans="1:22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</row>
    <row r="508" s="74" customFormat="1" ht="15.75" customHeight="1" spans="1:22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</row>
    <row r="509" s="74" customFormat="1" ht="15.75" customHeight="1" spans="1:22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</row>
    <row r="510" s="74" customFormat="1" ht="15.75" customHeight="1" spans="1:22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</row>
    <row r="511" s="74" customFormat="1" ht="15.75" customHeight="1" spans="1:22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</row>
    <row r="512" s="74" customFormat="1" ht="15.75" customHeight="1" spans="1:22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</row>
    <row r="513" s="74" customFormat="1" ht="15.75" customHeight="1" spans="1:22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</row>
    <row r="514" s="74" customFormat="1" ht="15.75" customHeight="1" spans="1:22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</row>
    <row r="515" s="74" customFormat="1" ht="15.75" customHeight="1" spans="1:22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</row>
    <row r="516" s="74" customFormat="1" ht="15.75" customHeight="1" spans="1:22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</row>
    <row r="517" s="74" customFormat="1" ht="15.75" customHeight="1" spans="1:22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</row>
    <row r="518" s="74" customFormat="1" ht="15.75" customHeight="1" spans="1:22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</row>
    <row r="519" s="74" customFormat="1" ht="15.75" customHeight="1" spans="1:22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</row>
    <row r="520" s="74" customFormat="1" ht="15.75" customHeight="1" spans="1:22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</row>
    <row r="521" s="74" customFormat="1" ht="15.75" customHeight="1" spans="1:22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</row>
    <row r="522" s="74" customFormat="1" ht="15.75" customHeight="1" spans="1:22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</row>
    <row r="523" s="74" customFormat="1" ht="15.75" customHeight="1" spans="1:22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</row>
    <row r="524" s="74" customFormat="1" ht="15.75" customHeight="1" spans="1:22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</row>
    <row r="525" s="74" customFormat="1" ht="15.75" customHeight="1" spans="1:22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</row>
    <row r="526" s="74" customFormat="1" ht="15.75" customHeight="1" spans="1:22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</row>
    <row r="527" s="74" customFormat="1" ht="15.75" customHeight="1" spans="1:22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</row>
    <row r="528" s="74" customFormat="1" ht="15.75" customHeight="1" spans="1:22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</row>
    <row r="529" s="74" customFormat="1" ht="15.75" customHeight="1" spans="1:22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</row>
    <row r="530" s="74" customFormat="1" ht="15.75" customHeight="1" spans="1:22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</row>
    <row r="531" s="74" customFormat="1" ht="15.75" customHeight="1" spans="1:22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</row>
    <row r="532" s="74" customFormat="1" ht="15.75" customHeight="1" spans="1:22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</row>
    <row r="533" s="74" customFormat="1" ht="15.75" customHeight="1" spans="1:22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</row>
    <row r="534" s="74" customFormat="1" ht="15.75" customHeight="1" spans="1:22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</row>
    <row r="535" s="74" customFormat="1" ht="15.75" customHeight="1" spans="1:22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</row>
    <row r="536" s="74" customFormat="1" ht="15.75" customHeight="1" spans="1:22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</row>
    <row r="537" s="74" customFormat="1" ht="15.75" customHeight="1" spans="1:22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</row>
    <row r="538" s="74" customFormat="1" ht="15.75" customHeight="1" spans="1:22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</row>
    <row r="539" s="74" customFormat="1" ht="15.75" customHeight="1" spans="1:22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</row>
    <row r="540" s="74" customFormat="1" ht="15.75" customHeight="1" spans="1:22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</row>
    <row r="541" s="74" customFormat="1" ht="15.75" customHeight="1" spans="1:22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</row>
    <row r="542" s="74" customFormat="1" ht="15.75" customHeight="1" spans="1:22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</row>
    <row r="543" s="74" customFormat="1" ht="15.75" customHeight="1" spans="1:22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</row>
    <row r="544" s="74" customFormat="1" ht="15.75" customHeight="1" spans="1:22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</row>
    <row r="545" s="74" customFormat="1" ht="15.75" customHeight="1" spans="1:22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</row>
    <row r="546" s="74" customFormat="1" ht="15.75" customHeight="1" spans="1:22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</row>
    <row r="547" s="74" customFormat="1" ht="15.75" customHeight="1" spans="1:22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</row>
    <row r="548" s="74" customFormat="1" ht="15.75" customHeight="1" spans="1:22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</row>
    <row r="549" s="74" customFormat="1" ht="15.75" customHeight="1" spans="1:22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</row>
    <row r="550" s="74" customFormat="1" ht="15.75" customHeight="1" spans="1:22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</row>
    <row r="551" s="74" customFormat="1" ht="15.75" customHeight="1" spans="1:22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</row>
    <row r="552" s="74" customFormat="1" ht="15.75" customHeight="1" spans="1:22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</row>
    <row r="553" s="74" customFormat="1" ht="15.75" customHeight="1" spans="1:22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</row>
    <row r="554" s="74" customFormat="1" ht="15.75" customHeight="1" spans="1:22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</row>
    <row r="555" s="74" customFormat="1" ht="15.75" customHeight="1" spans="1:22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</row>
    <row r="556" s="74" customFormat="1" ht="15.75" customHeight="1" spans="1:22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</row>
    <row r="557" s="74" customFormat="1" ht="15.75" customHeight="1" spans="1:22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</row>
    <row r="558" s="74" customFormat="1" ht="15.75" customHeight="1" spans="1:22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</row>
    <row r="559" s="74" customFormat="1" ht="15.75" customHeight="1" spans="1:22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</row>
    <row r="560" s="74" customFormat="1" ht="15.75" customHeight="1" spans="1:22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</row>
    <row r="561" s="74" customFormat="1" ht="15.75" customHeight="1" spans="1:22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</row>
    <row r="562" s="74" customFormat="1" ht="15.75" customHeight="1" spans="1:22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</row>
    <row r="563" s="74" customFormat="1" ht="15.75" customHeight="1" spans="1:22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</row>
    <row r="564" s="74" customFormat="1" ht="15.75" customHeight="1" spans="1:22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</row>
    <row r="565" s="74" customFormat="1" ht="15.75" customHeight="1" spans="1:22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</row>
    <row r="566" s="74" customFormat="1" ht="15.75" customHeight="1" spans="1:22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</row>
    <row r="567" s="74" customFormat="1" ht="15.75" customHeight="1" spans="1:22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</row>
    <row r="568" s="74" customFormat="1" ht="15.75" customHeight="1" spans="1:22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</row>
    <row r="569" s="74" customFormat="1" ht="15.75" customHeight="1" spans="1:22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</row>
    <row r="570" s="74" customFormat="1" ht="15.75" customHeight="1" spans="1:22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</row>
    <row r="571" s="74" customFormat="1" ht="15.75" customHeight="1" spans="1:22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</row>
    <row r="572" s="74" customFormat="1" ht="15.75" customHeight="1" spans="1:22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</row>
    <row r="573" s="74" customFormat="1" ht="15.75" customHeight="1" spans="1:22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</row>
    <row r="574" s="74" customFormat="1" ht="15.75" customHeight="1" spans="1:22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</row>
    <row r="575" s="74" customFormat="1" ht="15.75" customHeight="1" spans="1:22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</row>
    <row r="576" s="74" customFormat="1" ht="15.75" customHeight="1" spans="1:22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</row>
    <row r="577" s="74" customFormat="1" ht="15.75" customHeight="1" spans="1:22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</row>
    <row r="578" s="74" customFormat="1" ht="15.75" customHeight="1" spans="1:22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</row>
    <row r="579" s="74" customFormat="1" ht="15.75" customHeight="1" spans="1:22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</row>
    <row r="580" s="74" customFormat="1" ht="15.75" customHeight="1" spans="1:22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</row>
    <row r="581" s="74" customFormat="1" ht="15.75" customHeight="1" spans="1:22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</row>
    <row r="582" s="74" customFormat="1" ht="15.75" customHeight="1" spans="1:22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</row>
    <row r="583" s="74" customFormat="1" ht="15.75" customHeight="1" spans="1:22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</row>
    <row r="584" s="74" customFormat="1" ht="15.75" customHeight="1" spans="1:22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</row>
    <row r="585" s="74" customFormat="1" ht="15.75" customHeight="1" spans="1:22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</row>
    <row r="586" s="74" customFormat="1" ht="15.75" customHeight="1" spans="1:22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</row>
    <row r="587" s="74" customFormat="1" ht="15.75" customHeight="1" spans="1:22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</row>
    <row r="588" s="74" customFormat="1" ht="15.75" customHeight="1" spans="1:22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</row>
    <row r="589" s="74" customFormat="1" ht="15.75" customHeight="1" spans="1:22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</row>
    <row r="590" s="74" customFormat="1" ht="15.75" customHeight="1" spans="1:22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</row>
    <row r="591" s="74" customFormat="1" ht="15.75" customHeight="1" spans="1:22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</row>
    <row r="592" s="74" customFormat="1" ht="15.75" customHeight="1" spans="1:22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</row>
    <row r="593" s="74" customFormat="1" ht="15.75" customHeight="1" spans="1:22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</row>
    <row r="594" s="74" customFormat="1" ht="15.75" customHeight="1" spans="1:22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</row>
    <row r="595" s="74" customFormat="1" ht="15.75" customHeight="1" spans="1:22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</row>
    <row r="596" s="74" customFormat="1" ht="15.75" customHeight="1" spans="1:22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</row>
    <row r="597" s="74" customFormat="1" ht="15.75" customHeight="1" spans="1:22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</row>
    <row r="598" s="74" customFormat="1" ht="15.75" customHeight="1" spans="1:22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</row>
    <row r="599" s="74" customFormat="1" ht="15.75" customHeight="1" spans="1:22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</row>
    <row r="600" s="74" customFormat="1" ht="15.75" customHeight="1" spans="1:22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</row>
    <row r="601" s="74" customFormat="1" ht="15.75" customHeight="1" spans="1:22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</row>
    <row r="602" s="74" customFormat="1" ht="15.75" customHeight="1" spans="1:22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</row>
    <row r="603" s="74" customFormat="1" ht="15.75" customHeight="1" spans="1:22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</row>
    <row r="604" s="74" customFormat="1" ht="15.75" customHeight="1" spans="1:22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</row>
    <row r="605" s="74" customFormat="1" ht="15.75" customHeight="1" spans="1:22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</row>
    <row r="606" s="74" customFormat="1" ht="15.75" customHeight="1" spans="1:22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</row>
    <row r="607" s="74" customFormat="1" ht="15.75" customHeight="1" spans="1:22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</row>
    <row r="608" s="74" customFormat="1" ht="15.75" customHeight="1" spans="1:22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</row>
    <row r="609" s="74" customFormat="1" ht="15.75" customHeight="1" spans="1:22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</row>
    <row r="610" s="74" customFormat="1" ht="15.75" customHeight="1" spans="1:22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</row>
    <row r="611" s="74" customFormat="1" ht="15.75" customHeight="1" spans="1:22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</row>
    <row r="612" s="74" customFormat="1" ht="15.75" customHeight="1" spans="1:22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</row>
    <row r="613" s="74" customFormat="1" ht="15.75" customHeight="1" spans="1:22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</row>
    <row r="614" s="74" customFormat="1" ht="15.75" customHeight="1" spans="1:22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</row>
    <row r="615" s="74" customFormat="1" ht="15.75" customHeight="1" spans="1:22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</row>
    <row r="616" s="74" customFormat="1" ht="15.75" customHeight="1" spans="1:22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</row>
    <row r="617" s="74" customFormat="1" ht="15.75" customHeight="1" spans="1:22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</row>
    <row r="618" s="74" customFormat="1" ht="15.75" customHeight="1" spans="1:22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</row>
    <row r="619" s="74" customFormat="1" ht="15.75" customHeight="1" spans="1:22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</row>
    <row r="620" s="74" customFormat="1" ht="15.75" customHeight="1" spans="1:22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</row>
    <row r="621" s="74" customFormat="1" ht="15.75" customHeight="1" spans="1:22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</row>
    <row r="622" s="74" customFormat="1" ht="15.75" customHeight="1" spans="1:22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</row>
    <row r="623" s="74" customFormat="1" ht="15.75" customHeight="1" spans="1:22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</row>
    <row r="624" s="74" customFormat="1" ht="15.75" customHeight="1" spans="1:22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</row>
    <row r="625" s="74" customFormat="1" ht="15.75" customHeight="1" spans="1:22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</row>
    <row r="626" s="74" customFormat="1" ht="15.75" customHeight="1" spans="1:22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</row>
    <row r="627" s="74" customFormat="1" ht="15.75" customHeight="1" spans="1:22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</row>
    <row r="628" s="74" customFormat="1" ht="15.75" customHeight="1" spans="1:22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</row>
    <row r="629" s="74" customFormat="1" ht="15.75" customHeight="1" spans="1:22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</row>
    <row r="630" s="74" customFormat="1" ht="15.75" customHeight="1" spans="1:22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</row>
    <row r="631" s="74" customFormat="1" ht="15.75" customHeight="1" spans="1:22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</row>
    <row r="632" s="74" customFormat="1" ht="15.75" customHeight="1" spans="1:22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</row>
    <row r="633" s="74" customFormat="1" ht="15.75" customHeight="1" spans="1:22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</row>
    <row r="634" s="74" customFormat="1" ht="15.75" customHeight="1" spans="1:22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</row>
    <row r="635" s="74" customFormat="1" ht="15.75" customHeight="1" spans="1:22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</row>
    <row r="636" s="74" customFormat="1" ht="15.75" customHeight="1" spans="1:22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</row>
    <row r="637" s="74" customFormat="1" ht="15.75" customHeight="1" spans="1:22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</row>
    <row r="638" s="74" customFormat="1" ht="15.75" customHeight="1" spans="1:22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</row>
    <row r="639" s="74" customFormat="1" ht="15.75" customHeight="1" spans="1:22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</row>
    <row r="640" s="74" customFormat="1" ht="15.75" customHeight="1" spans="1:22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</row>
    <row r="641" s="74" customFormat="1" ht="15.75" customHeight="1" spans="1:22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</row>
    <row r="642" s="74" customFormat="1" ht="15.75" customHeight="1" spans="1:22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</row>
    <row r="643" s="74" customFormat="1" ht="15.75" customHeight="1" spans="1:22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</row>
    <row r="644" s="74" customFormat="1" ht="15.75" customHeight="1" spans="1:22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</row>
    <row r="645" s="74" customFormat="1" ht="15.75" customHeight="1" spans="1:22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</row>
    <row r="646" s="74" customFormat="1" ht="15.75" customHeight="1" spans="1:22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</row>
    <row r="647" s="74" customFormat="1" ht="15.75" customHeight="1" spans="1:22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</row>
    <row r="648" s="74" customFormat="1" ht="15.75" customHeight="1" spans="1:22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</row>
    <row r="649" s="74" customFormat="1" ht="15.75" customHeight="1" spans="1:22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</row>
    <row r="650" s="74" customFormat="1" ht="15.75" customHeight="1" spans="1:22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</row>
    <row r="651" s="74" customFormat="1" ht="15.75" customHeight="1" spans="1:22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</row>
    <row r="652" s="74" customFormat="1" ht="15.75" customHeight="1" spans="1:22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</row>
    <row r="653" s="74" customFormat="1" ht="15.75" customHeight="1" spans="1:22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</row>
    <row r="654" s="74" customFormat="1" ht="15.75" customHeight="1" spans="1:22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</row>
    <row r="655" s="74" customFormat="1" ht="15.75" customHeight="1" spans="1:22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</row>
    <row r="656" s="74" customFormat="1" ht="15.75" customHeight="1" spans="1:22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</row>
    <row r="657" s="74" customFormat="1" ht="15.75" customHeight="1" spans="1:22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</row>
    <row r="658" s="74" customFormat="1" ht="15.75" customHeight="1" spans="1:22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</row>
    <row r="659" s="74" customFormat="1" ht="15.75" customHeight="1" spans="1:22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</row>
    <row r="660" s="74" customFormat="1" ht="15.75" customHeight="1" spans="1:22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</row>
    <row r="661" s="74" customFormat="1" ht="15.75" customHeight="1" spans="1:22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</row>
    <row r="662" s="74" customFormat="1" ht="15.75" customHeight="1" spans="1:22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</row>
    <row r="663" s="74" customFormat="1" ht="15.75" customHeight="1" spans="1:22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</row>
    <row r="664" s="74" customFormat="1" ht="15.75" customHeight="1" spans="1:22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</row>
    <row r="665" s="74" customFormat="1" ht="15.75" customHeight="1" spans="1:22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</row>
    <row r="666" s="74" customFormat="1" ht="15.75" customHeight="1" spans="1:22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</row>
    <row r="667" s="74" customFormat="1" ht="15.75" customHeight="1" spans="1:22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</row>
    <row r="668" s="74" customFormat="1" ht="15.75" customHeight="1" spans="1:22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</row>
    <row r="669" s="74" customFormat="1" ht="15.75" customHeight="1" spans="1:22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</row>
    <row r="670" s="74" customFormat="1" ht="15.75" customHeight="1" spans="1:22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</row>
    <row r="671" s="74" customFormat="1" ht="15.75" customHeight="1" spans="1:22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</row>
    <row r="672" s="74" customFormat="1" ht="15.75" customHeight="1" spans="1:22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</row>
    <row r="673" s="74" customFormat="1" ht="15.75" customHeight="1" spans="1:22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</row>
    <row r="674" s="74" customFormat="1" ht="15.75" customHeight="1" spans="1:22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</row>
    <row r="675" s="74" customFormat="1" ht="15.75" customHeight="1" spans="1:22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</row>
    <row r="676" s="74" customFormat="1" ht="15.75" customHeight="1" spans="1:22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</row>
    <row r="677" s="74" customFormat="1" ht="15.75" customHeight="1" spans="1:22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</row>
    <row r="678" s="74" customFormat="1" ht="15.75" customHeight="1" spans="1:22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</row>
    <row r="679" s="74" customFormat="1" ht="15.75" customHeight="1" spans="1:22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</row>
    <row r="680" s="74" customFormat="1" ht="15.75" customHeight="1" spans="1:22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</row>
    <row r="681" s="74" customFormat="1" ht="15.75" customHeight="1" spans="1:22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</row>
    <row r="682" s="74" customFormat="1" ht="15.75" customHeight="1" spans="1:22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</row>
    <row r="683" s="74" customFormat="1" ht="15.75" customHeight="1" spans="1:22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</row>
    <row r="684" s="74" customFormat="1" ht="15.75" customHeight="1" spans="1:22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</row>
    <row r="685" s="74" customFormat="1" ht="15.75" customHeight="1" spans="1:22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</row>
    <row r="686" s="74" customFormat="1" ht="15.75" customHeight="1" spans="1:22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</row>
    <row r="687" s="74" customFormat="1" ht="15.75" customHeight="1" spans="1:22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</row>
    <row r="688" s="74" customFormat="1" ht="15.75" customHeight="1" spans="1:22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</row>
    <row r="689" s="74" customFormat="1" ht="15.75" customHeight="1" spans="1:22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</row>
    <row r="690" s="74" customFormat="1" ht="15.75" customHeight="1" spans="1:22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</row>
    <row r="691" s="74" customFormat="1" ht="15.75" customHeight="1" spans="1:22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</row>
    <row r="692" s="74" customFormat="1" ht="15.75" customHeight="1" spans="1:22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</row>
    <row r="693" s="74" customFormat="1" ht="15.75" customHeight="1" spans="1:22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</row>
    <row r="694" s="74" customFormat="1" ht="15.75" customHeight="1" spans="1:22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</row>
    <row r="695" s="74" customFormat="1" ht="15.75" customHeight="1" spans="1:22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</row>
    <row r="696" s="74" customFormat="1" ht="15.75" customHeight="1" spans="1:22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</row>
    <row r="697" s="74" customFormat="1" ht="15.75" customHeight="1" spans="1:22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</row>
    <row r="698" s="74" customFormat="1" ht="15.75" customHeight="1" spans="1:22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</row>
    <row r="699" s="74" customFormat="1" ht="15.75" customHeight="1" spans="1:22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</row>
    <row r="700" s="74" customFormat="1" ht="15.75" customHeight="1" spans="1:22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</row>
    <row r="701" s="74" customFormat="1" ht="15.75" customHeight="1" spans="1:22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</row>
    <row r="702" s="74" customFormat="1" ht="15.75" customHeight="1" spans="1:22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</row>
    <row r="703" s="74" customFormat="1" ht="15.75" customHeight="1" spans="1:22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</row>
    <row r="704" s="74" customFormat="1" ht="15.75" customHeight="1" spans="1:22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</row>
    <row r="705" s="74" customFormat="1" ht="15.75" customHeight="1" spans="1:22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</row>
    <row r="706" s="74" customFormat="1" ht="15.75" customHeight="1" spans="1:22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</row>
    <row r="707" s="74" customFormat="1" ht="15.75" customHeight="1" spans="1:22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</row>
    <row r="708" s="74" customFormat="1" ht="15.75" customHeight="1" spans="1:22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</row>
    <row r="709" s="74" customFormat="1" ht="15.75" customHeight="1" spans="1:22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</row>
    <row r="710" s="74" customFormat="1" ht="15.75" customHeight="1" spans="1:22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</row>
    <row r="711" s="74" customFormat="1" ht="15.75" customHeight="1" spans="1:22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</row>
    <row r="712" s="74" customFormat="1" ht="15.75" customHeight="1" spans="1:22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</row>
    <row r="713" s="74" customFormat="1" ht="15.75" customHeight="1" spans="1:22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</row>
    <row r="714" s="74" customFormat="1" ht="15.75" customHeight="1" spans="1:22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</row>
    <row r="715" s="74" customFormat="1" ht="15.75" customHeight="1" spans="1:22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</row>
    <row r="716" s="74" customFormat="1" ht="15.75" customHeight="1" spans="1:22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</row>
    <row r="717" s="74" customFormat="1" ht="15.75" customHeight="1" spans="1:22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</row>
    <row r="718" s="74" customFormat="1" ht="15.75" customHeight="1" spans="1:22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</row>
    <row r="719" s="74" customFormat="1" ht="15.75" customHeight="1" spans="1:22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</row>
    <row r="720" s="74" customFormat="1" ht="15.75" customHeight="1" spans="1:22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</row>
    <row r="721" s="74" customFormat="1" ht="15.75" customHeight="1" spans="1:22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</row>
    <row r="722" s="74" customFormat="1" ht="15.75" customHeight="1" spans="1:22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</row>
    <row r="723" s="74" customFormat="1" ht="15.75" customHeight="1" spans="1:22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</row>
    <row r="724" s="74" customFormat="1" ht="15.75" customHeight="1" spans="1:22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</row>
    <row r="725" s="74" customFormat="1" ht="15.75" customHeight="1" spans="1:22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</row>
    <row r="726" s="74" customFormat="1" ht="15.75" customHeight="1" spans="1:22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</row>
    <row r="727" s="74" customFormat="1" ht="15.75" customHeight="1" spans="1:22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</row>
    <row r="728" s="74" customFormat="1" ht="15.75" customHeight="1" spans="1:22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</row>
    <row r="729" s="74" customFormat="1" ht="15.75" customHeight="1" spans="1:22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</row>
    <row r="730" s="74" customFormat="1" ht="15.75" customHeight="1" spans="1:22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</row>
    <row r="731" s="74" customFormat="1" ht="15.75" customHeight="1" spans="1:22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</row>
    <row r="732" s="74" customFormat="1" ht="15.75" customHeight="1" spans="1:22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</row>
    <row r="733" s="74" customFormat="1" ht="15.75" customHeight="1" spans="1:22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</row>
    <row r="734" s="74" customFormat="1" ht="15.75" customHeight="1" spans="1:22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</row>
    <row r="735" s="74" customFormat="1" ht="15.75" customHeight="1" spans="1:22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</row>
    <row r="736" s="74" customFormat="1" ht="15.75" customHeight="1" spans="1:22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</row>
    <row r="737" s="74" customFormat="1" ht="15.75" customHeight="1" spans="1:22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</row>
    <row r="738" s="74" customFormat="1" ht="15.75" customHeight="1" spans="1:22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</row>
    <row r="739" s="74" customFormat="1" ht="15.75" customHeight="1" spans="1:22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</row>
    <row r="740" s="74" customFormat="1" ht="15.75" customHeight="1" spans="1:22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</row>
    <row r="741" s="74" customFormat="1" ht="15.75" customHeight="1" spans="1:22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</row>
    <row r="742" s="74" customFormat="1" ht="15.75" customHeight="1" spans="1:22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</row>
    <row r="743" s="74" customFormat="1" ht="15.75" customHeight="1" spans="1:22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</row>
    <row r="744" s="74" customFormat="1" ht="15.75" customHeight="1" spans="1:22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</row>
    <row r="745" s="74" customFormat="1" ht="15.75" customHeight="1" spans="1:22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</row>
    <row r="746" s="74" customFormat="1" ht="15.75" customHeight="1" spans="1:22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</row>
    <row r="747" s="74" customFormat="1" ht="15.75" customHeight="1" spans="1:22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</row>
    <row r="748" s="74" customFormat="1" ht="15.75" customHeight="1" spans="1:22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</row>
    <row r="749" s="74" customFormat="1" ht="15.75" customHeight="1" spans="1:22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</row>
    <row r="750" s="74" customFormat="1" ht="15.75" customHeight="1" spans="1:22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</row>
    <row r="751" s="74" customFormat="1" ht="15.75" customHeight="1" spans="1:22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</row>
    <row r="752" s="74" customFormat="1" ht="15.75" customHeight="1" spans="1:22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</row>
    <row r="753" s="74" customFormat="1" ht="15.75" customHeight="1" spans="1:22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</row>
    <row r="754" s="74" customFormat="1" ht="15.75" customHeight="1" spans="1:22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</row>
    <row r="755" s="74" customFormat="1" ht="15.75" customHeight="1" spans="1:22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</row>
    <row r="756" s="74" customFormat="1" ht="15.75" customHeight="1" spans="1:22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</row>
    <row r="757" s="74" customFormat="1" ht="15.75" customHeight="1" spans="1:22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</row>
    <row r="758" s="74" customFormat="1" ht="15.75" customHeight="1" spans="1:22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</row>
    <row r="759" s="74" customFormat="1" ht="15.75" customHeight="1" spans="1:22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</row>
    <row r="760" s="74" customFormat="1" ht="15.75" customHeight="1" spans="1:22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</row>
    <row r="761" s="74" customFormat="1" ht="15.75" customHeight="1" spans="1:22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</row>
    <row r="762" s="74" customFormat="1" ht="15.75" customHeight="1" spans="1:22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</row>
    <row r="763" s="74" customFormat="1" ht="15.75" customHeight="1" spans="1:22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</row>
    <row r="764" s="74" customFormat="1" ht="15.75" customHeight="1" spans="1:22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</row>
    <row r="765" s="74" customFormat="1" ht="15.75" customHeight="1" spans="1:22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</row>
    <row r="766" s="74" customFormat="1" ht="15.75" customHeight="1" spans="1:22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</row>
    <row r="767" s="74" customFormat="1" ht="15.75" customHeight="1" spans="1:22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</row>
    <row r="768" s="74" customFormat="1" ht="15.75" customHeight="1" spans="1:22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</row>
    <row r="769" s="74" customFormat="1" ht="15.75" customHeight="1" spans="1:22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</row>
    <row r="770" s="74" customFormat="1" ht="15.75" customHeight="1" spans="1:22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</row>
    <row r="771" s="74" customFormat="1" ht="15.75" customHeight="1" spans="1:22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</row>
    <row r="772" s="74" customFormat="1" ht="15.75" customHeight="1" spans="1:22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</row>
    <row r="773" s="74" customFormat="1" ht="15.75" customHeight="1" spans="1:22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</row>
    <row r="774" s="74" customFormat="1" ht="15.75" customHeight="1" spans="1:22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</row>
    <row r="775" s="74" customFormat="1" ht="15.75" customHeight="1" spans="1:22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</row>
    <row r="776" s="74" customFormat="1" ht="15.75" customHeight="1" spans="1:22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</row>
    <row r="777" s="74" customFormat="1" ht="15.75" customHeight="1" spans="1:22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</row>
    <row r="778" s="74" customFormat="1" ht="15.75" customHeight="1" spans="1:22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</row>
    <row r="779" s="74" customFormat="1" ht="15.75" customHeight="1" spans="1:22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</row>
    <row r="780" s="74" customFormat="1" ht="15.75" customHeight="1" spans="1:22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</row>
    <row r="781" s="74" customFormat="1" ht="15.75" customHeight="1" spans="1:22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</row>
    <row r="782" s="74" customFormat="1" ht="15.75" customHeight="1" spans="1:22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</row>
    <row r="783" s="74" customFormat="1" ht="15.75" customHeight="1" spans="1:22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</row>
    <row r="784" s="74" customFormat="1" ht="15.75" customHeight="1" spans="1:22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</row>
    <row r="785" s="74" customFormat="1" ht="15.75" customHeight="1" spans="1:22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</row>
    <row r="786" s="74" customFormat="1" ht="15.75" customHeight="1" spans="1:22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</row>
    <row r="787" s="74" customFormat="1" ht="15.75" customHeight="1" spans="1:22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</row>
    <row r="788" s="74" customFormat="1" ht="15.75" customHeight="1" spans="1:22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</row>
    <row r="789" s="74" customFormat="1" ht="15.75" customHeight="1" spans="1:22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</row>
    <row r="790" s="74" customFormat="1" ht="15.75" customHeight="1" spans="1:22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</row>
    <row r="791" s="74" customFormat="1" ht="15.75" customHeight="1" spans="1:22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</row>
    <row r="792" s="74" customFormat="1" ht="15.75" customHeight="1" spans="1:22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</row>
    <row r="793" s="74" customFormat="1" ht="15.75" customHeight="1" spans="1:22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</row>
    <row r="794" s="74" customFormat="1" ht="15.75" customHeight="1" spans="1:22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</row>
    <row r="795" s="74" customFormat="1" ht="15.75" customHeight="1" spans="1:22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</row>
    <row r="796" s="74" customFormat="1" ht="15.75" customHeight="1" spans="1:22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</row>
    <row r="797" s="74" customFormat="1" ht="15.75" customHeight="1" spans="1:22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</row>
    <row r="798" s="74" customFormat="1" ht="15.75" customHeight="1" spans="1:22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</row>
    <row r="799" s="74" customFormat="1" ht="15.75" customHeight="1" spans="1:22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</row>
    <row r="800" s="74" customFormat="1" ht="15.75" customHeight="1" spans="1:22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</row>
    <row r="801" s="74" customFormat="1" ht="15.75" customHeight="1" spans="1:22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</row>
    <row r="802" s="74" customFormat="1" ht="15.75" customHeight="1" spans="1:22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</row>
    <row r="803" s="74" customFormat="1" ht="15.75" customHeight="1" spans="1:22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</row>
    <row r="804" s="74" customFormat="1" ht="15.75" customHeight="1" spans="1:22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</row>
    <row r="805" s="74" customFormat="1" ht="15.75" customHeight="1" spans="1:22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</row>
    <row r="806" s="74" customFormat="1" ht="15.75" customHeight="1" spans="1:22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</row>
    <row r="807" s="74" customFormat="1" ht="15.75" customHeight="1" spans="1:22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</row>
    <row r="808" s="74" customFormat="1" ht="15.75" customHeight="1" spans="1:22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</row>
    <row r="809" s="74" customFormat="1" ht="15.75" customHeight="1" spans="1:22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</row>
    <row r="810" s="74" customFormat="1" ht="15.75" customHeight="1" spans="1:22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</row>
    <row r="811" s="74" customFormat="1" ht="15.75" customHeight="1" spans="1:22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</row>
    <row r="812" s="74" customFormat="1" ht="15.75" customHeight="1" spans="1:22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</row>
    <row r="813" s="74" customFormat="1" ht="15.75" customHeight="1" spans="1:22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</row>
    <row r="814" s="74" customFormat="1" ht="15.75" customHeight="1" spans="1:22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</row>
    <row r="815" s="74" customFormat="1" ht="15.75" customHeight="1" spans="1:22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</row>
    <row r="816" s="74" customFormat="1" ht="15.75" customHeight="1" spans="1:22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</row>
    <row r="817" s="74" customFormat="1" ht="15.75" customHeight="1" spans="1:22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</row>
    <row r="818" s="74" customFormat="1" ht="15.75" customHeight="1" spans="1:22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</row>
    <row r="819" s="74" customFormat="1" ht="15.75" customHeight="1" spans="1:22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</row>
    <row r="820" s="74" customFormat="1" ht="15.75" customHeight="1" spans="1:22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</row>
    <row r="821" s="74" customFormat="1" ht="15.75" customHeight="1" spans="1:22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</row>
    <row r="822" s="74" customFormat="1" ht="15.75" customHeight="1" spans="1:22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</row>
    <row r="823" s="74" customFormat="1" ht="15.75" customHeight="1" spans="1:22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</row>
    <row r="824" s="74" customFormat="1" ht="15.75" customHeight="1" spans="1:22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</row>
    <row r="825" s="74" customFormat="1" ht="15.75" customHeight="1" spans="1:22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</row>
    <row r="826" s="74" customFormat="1" ht="15.75" customHeight="1" spans="1:22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</row>
    <row r="827" s="74" customFormat="1" ht="15.75" customHeight="1" spans="1:22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</row>
    <row r="828" s="74" customFormat="1" ht="15.75" customHeight="1" spans="1:22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</row>
    <row r="829" s="74" customFormat="1" ht="15.75" customHeight="1" spans="1:22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</row>
    <row r="830" s="74" customFormat="1" ht="15.75" customHeight="1" spans="1:22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</row>
    <row r="831" s="74" customFormat="1" ht="15.75" customHeight="1" spans="1:22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</row>
    <row r="832" s="74" customFormat="1" ht="15.75" customHeight="1" spans="1:22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</row>
    <row r="833" s="74" customFormat="1" ht="15.75" customHeight="1" spans="1:22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</row>
    <row r="834" s="74" customFormat="1" ht="15.75" customHeight="1" spans="1:22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</row>
    <row r="835" s="74" customFormat="1" ht="15.75" customHeight="1" spans="1:22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</row>
    <row r="836" s="74" customFormat="1" ht="15.75" customHeight="1" spans="1:22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</row>
    <row r="837" s="74" customFormat="1" ht="15.75" customHeight="1" spans="1:22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</row>
    <row r="838" s="74" customFormat="1" ht="15.75" customHeight="1" spans="1:22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</row>
    <row r="839" s="74" customFormat="1" ht="15.75" customHeight="1" spans="1:22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</row>
    <row r="840" s="74" customFormat="1" ht="15.75" customHeight="1" spans="1:22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</row>
    <row r="841" s="74" customFormat="1" ht="15.75" customHeight="1" spans="1:22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</row>
    <row r="842" s="74" customFormat="1" ht="15.75" customHeight="1" spans="1:22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</row>
    <row r="843" s="74" customFormat="1" ht="15.75" customHeight="1" spans="1:22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</row>
    <row r="844" s="74" customFormat="1" ht="15.75" customHeight="1" spans="1:22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</row>
    <row r="845" s="74" customFormat="1" ht="15.75" customHeight="1" spans="1:22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</row>
    <row r="846" s="74" customFormat="1" ht="15.75" customHeight="1" spans="1:22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</row>
    <row r="847" s="74" customFormat="1" ht="15.75" customHeight="1" spans="1:22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</row>
    <row r="848" s="74" customFormat="1" ht="15.75" customHeight="1" spans="1:22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</row>
    <row r="849" s="74" customFormat="1" ht="15.75" customHeight="1" spans="1:22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</row>
    <row r="850" s="74" customFormat="1" ht="15.75" customHeight="1" spans="1:22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</row>
    <row r="851" s="74" customFormat="1" ht="15.75" customHeight="1" spans="1:22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</row>
    <row r="852" s="74" customFormat="1" ht="15.75" customHeight="1" spans="1:22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</row>
    <row r="853" s="74" customFormat="1" ht="15.75" customHeight="1" spans="1:22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</row>
    <row r="854" s="74" customFormat="1" ht="15.75" customHeight="1" spans="1:22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</row>
    <row r="855" s="74" customFormat="1" ht="15.75" customHeight="1" spans="1:22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</row>
    <row r="856" s="74" customFormat="1" ht="15.75" customHeight="1" spans="1:22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</row>
    <row r="857" s="74" customFormat="1" ht="15.75" customHeight="1" spans="1:22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</row>
    <row r="858" s="74" customFormat="1" ht="15.75" customHeight="1" spans="1:22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</row>
    <row r="859" s="74" customFormat="1" ht="15.75" customHeight="1" spans="1:22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</row>
    <row r="860" s="74" customFormat="1" ht="15.75" customHeight="1" spans="1:22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</row>
    <row r="861" s="74" customFormat="1" ht="15.75" customHeight="1" spans="1:22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</row>
    <row r="862" s="74" customFormat="1" ht="15.75" customHeight="1" spans="1:22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</row>
    <row r="863" s="74" customFormat="1" ht="15.75" customHeight="1" spans="1:22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</row>
    <row r="864" s="74" customFormat="1" ht="15.75" customHeight="1" spans="1:22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</row>
    <row r="865" s="74" customFormat="1" ht="15.75" customHeight="1" spans="1:22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</row>
    <row r="866" s="74" customFormat="1" ht="15.75" customHeight="1" spans="1:22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</row>
    <row r="867" s="74" customFormat="1" ht="15.75" customHeight="1" spans="1:22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</row>
    <row r="868" s="74" customFormat="1" ht="15.75" customHeight="1" spans="1:22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</row>
    <row r="869" s="74" customFormat="1" ht="15.75" customHeight="1" spans="1:22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</row>
    <row r="870" s="74" customFormat="1" ht="15.75" customHeight="1" spans="1:22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</row>
    <row r="871" s="74" customFormat="1" ht="15.75" customHeight="1" spans="1:22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</row>
    <row r="872" s="74" customFormat="1" ht="15.75" customHeight="1" spans="1:22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</row>
    <row r="873" s="74" customFormat="1" ht="15.75" customHeight="1" spans="1:22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</row>
    <row r="874" s="74" customFormat="1" ht="15.75" customHeight="1" spans="1:22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</row>
    <row r="875" s="74" customFormat="1" ht="15.75" customHeight="1" spans="1:22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</row>
    <row r="876" s="74" customFormat="1" ht="15.75" customHeight="1" spans="1:22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</row>
    <row r="877" s="74" customFormat="1" ht="15.75" customHeight="1" spans="1:22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</row>
    <row r="878" s="74" customFormat="1" ht="15.75" customHeight="1" spans="1:22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</row>
    <row r="879" s="74" customFormat="1" ht="15.75" customHeight="1" spans="1:22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</row>
    <row r="880" s="74" customFormat="1" ht="15.75" customHeight="1" spans="1:22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</row>
    <row r="881" s="74" customFormat="1" ht="15.75" customHeight="1" spans="1:22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</row>
    <row r="882" s="74" customFormat="1" ht="15.75" customHeight="1" spans="1:22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</row>
    <row r="883" s="74" customFormat="1" ht="15.75" customHeight="1" spans="1:22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</row>
    <row r="884" s="74" customFormat="1" ht="15.75" customHeight="1" spans="1:22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</row>
    <row r="885" s="74" customFormat="1" ht="15.75" customHeight="1" spans="1:22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</row>
    <row r="886" s="74" customFormat="1" ht="15.75" customHeight="1" spans="1:22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</row>
    <row r="887" s="74" customFormat="1" ht="15.75" customHeight="1" spans="1:22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</row>
    <row r="888" s="74" customFormat="1" ht="15.75" customHeight="1" spans="1:22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</row>
    <row r="889" s="74" customFormat="1" ht="15.75" customHeight="1" spans="1:22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</row>
    <row r="890" s="74" customFormat="1" ht="15.75" customHeight="1" spans="1:22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</row>
    <row r="891" s="74" customFormat="1" ht="15.75" customHeight="1" spans="1:22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</row>
    <row r="892" s="74" customFormat="1" ht="15.75" customHeight="1" spans="1:22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</row>
    <row r="893" s="74" customFormat="1" ht="15.75" customHeight="1" spans="1:22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</row>
    <row r="894" s="74" customFormat="1" ht="15.75" customHeight="1" spans="1:22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</row>
    <row r="895" s="74" customFormat="1" ht="15.75" customHeight="1" spans="1:22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</row>
    <row r="896" s="74" customFormat="1" ht="15.75" customHeight="1" spans="1:22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</row>
    <row r="897" s="74" customFormat="1" ht="15.75" customHeight="1" spans="1:22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</row>
    <row r="898" s="74" customFormat="1" ht="15.75" customHeight="1" spans="1:22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</row>
    <row r="899" s="74" customFormat="1" ht="15.75" customHeight="1" spans="1:22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</row>
    <row r="900" s="74" customFormat="1" ht="15.75" customHeight="1" spans="1:22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</row>
    <row r="901" s="74" customFormat="1" ht="15.75" customHeight="1" spans="1:22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</row>
    <row r="902" s="74" customFormat="1" ht="15.75" customHeight="1" spans="1:22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</row>
    <row r="903" s="74" customFormat="1" ht="15.75" customHeight="1" spans="1:22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</row>
    <row r="904" s="74" customFormat="1" ht="15.75" customHeight="1" spans="1:22">
      <c r="A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</row>
    <row r="905" s="74" customFormat="1" ht="15.75" customHeight="1" spans="1:22">
      <c r="A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</row>
    <row r="906" s="74" customFormat="1" ht="15.75" customHeight="1" spans="13:22"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</row>
    <row r="907" s="74" customFormat="1" ht="15.75" customHeight="1" spans="13:22"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</row>
    <row r="908" s="74" customFormat="1" ht="15.75" customHeight="1" spans="13:22"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</row>
    <row r="909" s="74" customFormat="1" ht="15.75" customHeight="1" spans="13:22"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</row>
    <row r="910" s="74" customFormat="1" ht="15.75" customHeight="1" spans="13:22"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</row>
    <row r="911" s="74" customFormat="1" ht="15.75" customHeight="1" spans="13:22"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</row>
    <row r="912" s="74" customFormat="1" ht="15.75" customHeight="1" spans="13:22"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</row>
    <row r="913" s="74" customFormat="1" ht="15.75" customHeight="1" spans="13:22"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</row>
    <row r="914" s="74" customFormat="1" ht="15.75" customHeight="1" spans="13:22"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</row>
    <row r="915" s="74" customFormat="1" ht="15.75" customHeight="1" spans="13:22"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</row>
    <row r="916" s="74" customFormat="1" ht="15.75" customHeight="1" spans="13:22"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</row>
    <row r="917" s="74" customFormat="1" ht="15.75" customHeight="1" spans="13:22"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</row>
    <row r="918" s="74" customFormat="1" ht="15.75" customHeight="1" spans="13:22"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</row>
    <row r="919" s="74" customFormat="1" ht="15.75" customHeight="1" spans="13:22"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</row>
    <row r="920" s="74" customFormat="1" ht="15.75" customHeight="1" spans="13:22"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</row>
    <row r="921" s="74" customFormat="1" ht="15.75" customHeight="1" spans="13:22"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</row>
    <row r="922" s="74" customFormat="1" ht="15.75" customHeight="1" spans="13:22"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</row>
    <row r="923" s="74" customFormat="1" ht="15.75" customHeight="1" spans="13:22"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</row>
    <row r="924" s="74" customFormat="1" ht="15.75" customHeight="1" spans="13:22"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</row>
    <row r="925" s="74" customFormat="1" ht="15.75" customHeight="1" spans="13:22"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</row>
    <row r="926" s="74" customFormat="1" ht="15.75" customHeight="1" spans="13:22"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</row>
    <row r="927" s="74" customFormat="1" ht="15.75" customHeight="1" spans="13:22"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</row>
    <row r="928" s="74" customFormat="1" ht="15.75" customHeight="1" spans="13:22"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</row>
    <row r="929" s="74" customFormat="1" ht="15.75" customHeight="1" spans="13:22"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</row>
    <row r="930" s="74" customFormat="1" ht="15.75" customHeight="1" spans="13:22"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</row>
    <row r="931" s="74" customFormat="1" ht="15.75" customHeight="1" spans="13:22"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</row>
    <row r="932" s="74" customFormat="1" ht="15.75" customHeight="1" spans="13:22"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</row>
    <row r="933" s="74" customFormat="1" ht="15.75" customHeight="1" spans="13:22"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</row>
    <row r="934" s="74" customFormat="1" ht="15.75" customHeight="1" spans="13:22"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</row>
    <row r="935" s="74" customFormat="1" ht="15.75" customHeight="1" spans="13:22"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</row>
    <row r="936" s="74" customFormat="1" ht="15.75" customHeight="1" spans="13:22"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</row>
    <row r="937" s="74" customFormat="1" ht="15.75" customHeight="1" spans="13:22"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</row>
    <row r="938" s="74" customFormat="1" ht="15.75" customHeight="1" spans="13:22"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</row>
    <row r="939" s="74" customFormat="1" ht="15.75" customHeight="1" spans="13:22"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</row>
    <row r="940" s="74" customFormat="1" ht="15.75" customHeight="1" spans="13:22"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</row>
    <row r="941" s="74" customFormat="1" ht="15.75" customHeight="1" spans="13:22"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</row>
    <row r="942" s="74" customFormat="1" ht="15.75" customHeight="1" spans="13:22"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</row>
    <row r="943" s="74" customFormat="1" ht="15.75" customHeight="1" spans="13:22"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</row>
    <row r="944" s="74" customFormat="1" ht="15.75" customHeight="1" spans="13:22"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</row>
    <row r="945" s="74" customFormat="1" ht="15.75" customHeight="1" spans="13:22"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</row>
    <row r="946" s="74" customFormat="1" ht="15.75" customHeight="1" spans="13:22"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</row>
    <row r="947" s="74" customFormat="1" ht="15.75" customHeight="1" spans="13:22"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</row>
    <row r="948" s="74" customFormat="1" ht="15.75" customHeight="1" spans="13:22"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</row>
    <row r="949" s="74" customFormat="1" ht="15.75" customHeight="1" spans="13:22"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</row>
    <row r="950" s="74" customFormat="1" ht="15.75" customHeight="1" spans="13:22"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</row>
    <row r="951" s="74" customFormat="1" ht="15.75" customHeight="1" spans="13:22"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</row>
    <row r="952" s="74" customFormat="1" ht="15.75" customHeight="1" spans="13:22"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</row>
    <row r="953" s="74" customFormat="1" ht="15.75" customHeight="1" spans="13:22"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</row>
    <row r="954" s="74" customFormat="1" ht="15.75" customHeight="1" spans="13:22"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</row>
    <row r="955" s="74" customFormat="1" ht="15.75" customHeight="1" spans="13:22"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</row>
    <row r="956" s="74" customFormat="1" ht="15.75" customHeight="1" spans="13:22"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</row>
    <row r="957" s="74" customFormat="1" ht="15.75" customHeight="1" spans="13:22"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</row>
    <row r="958" s="74" customFormat="1" ht="15.75" customHeight="1" spans="13:22"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</row>
    <row r="959" s="74" customFormat="1" ht="15.75" customHeight="1" spans="13:22"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</row>
    <row r="960" s="74" customFormat="1" ht="15.75" customHeight="1" spans="13:22"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</row>
    <row r="961" s="74" customFormat="1" ht="15.75" customHeight="1" spans="13:22"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</row>
    <row r="962" s="74" customFormat="1" ht="15.75" customHeight="1" spans="13:22"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</row>
    <row r="963" s="74" customFormat="1" ht="15.75" customHeight="1" spans="13:22"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</row>
    <row r="964" s="74" customFormat="1" ht="15.75" customHeight="1" spans="13:22"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</row>
    <row r="965" s="74" customFormat="1" ht="15.75" customHeight="1" spans="13:22"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</row>
    <row r="966" s="74" customFormat="1" ht="15.75" customHeight="1" spans="13:22"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</row>
    <row r="967" s="74" customFormat="1" ht="15.75" customHeight="1" spans="13:22"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</row>
    <row r="968" s="74" customFormat="1" ht="15.75" customHeight="1" spans="13:22"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</row>
    <row r="969" s="74" customFormat="1" ht="15.75" customHeight="1" spans="13:22"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</row>
    <row r="970" s="74" customFormat="1" ht="15.75" customHeight="1" spans="13:22"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</row>
    <row r="971" s="74" customFormat="1" ht="15.75" customHeight="1" spans="13:22"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</row>
    <row r="972" s="74" customFormat="1" ht="15.75" customHeight="1" spans="13:22"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</row>
    <row r="973" s="74" customFormat="1" ht="15.75" customHeight="1" spans="13:22"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</row>
    <row r="974" s="74" customFormat="1" ht="15.75" customHeight="1" spans="13:22"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</row>
    <row r="975" s="74" customFormat="1" ht="15.75" customHeight="1" spans="13:22"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</row>
    <row r="976" s="74" customFormat="1" ht="15.75" customHeight="1" spans="13:22"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</row>
    <row r="977" s="74" customFormat="1" ht="15.75" customHeight="1" spans="13:22"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</row>
    <row r="978" s="74" customFormat="1" ht="15.75" customHeight="1" spans="13:22"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</row>
    <row r="979" s="74" customFormat="1" ht="15.75" customHeight="1" spans="13:22"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</row>
    <row r="980" s="74" customFormat="1" ht="15.75" customHeight="1" spans="13:22"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</row>
    <row r="981" s="74" customFormat="1" ht="15.75" customHeight="1" spans="13:22"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</row>
    <row r="982" s="74" customFormat="1" ht="15.75" customHeight="1" spans="13:22"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</row>
    <row r="983" s="74" customFormat="1" ht="15.75" customHeight="1" spans="13:22"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</row>
    <row r="984" s="74" customFormat="1" ht="15.75" customHeight="1" spans="13:22"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</row>
    <row r="985" s="74" customFormat="1" ht="15.75" customHeight="1" spans="13:22"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</row>
    <row r="986" s="74" customFormat="1" ht="15.75" customHeight="1" spans="13:22"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</row>
    <row r="987" s="74" customFormat="1" ht="15.75" customHeight="1" spans="13:22"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</row>
    <row r="988" s="74" customFormat="1" ht="15.75" customHeight="1" spans="13:22"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</row>
    <row r="989" s="74" customFormat="1" ht="15.75" customHeight="1" spans="13:22"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</row>
    <row r="990" s="74" customFormat="1" ht="15.75" customHeight="1" spans="13:22"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</row>
    <row r="991" s="74" customFormat="1" ht="15.75" customHeight="1" spans="13:22"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</row>
    <row r="992" s="74" customFormat="1" ht="15.75" customHeight="1" spans="13:22"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</row>
    <row r="993" s="74" customFormat="1" ht="15.75" customHeight="1" spans="13:22"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</row>
    <row r="994" s="74" customFormat="1" ht="15.75" customHeight="1" spans="13:22"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</row>
    <row r="995" s="74" customFormat="1" ht="15.75" customHeight="1" spans="13:22"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</row>
    <row r="996" s="74" customFormat="1" ht="15.75" customHeight="1" spans="13:22"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</row>
    <row r="997" s="74" customFormat="1" ht="15.75" customHeight="1" spans="13:22"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</row>
    <row r="998" s="74" customFormat="1" ht="15.75" customHeight="1" spans="13:22"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</row>
    <row r="999" s="74" customFormat="1" ht="15.75" customHeight="1" spans="13:22"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</row>
    <row r="1000" s="74" customFormat="1" ht="15.75" customHeight="1" spans="13:22"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</row>
    <row r="1001" s="74" customFormat="1" ht="15.75" customHeight="1" spans="13:22"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</row>
    <row r="1002" s="74" customFormat="1" ht="15.75" customHeight="1" spans="13:22"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</row>
    <row r="1003" s="74" customFormat="1" ht="15.75" customHeight="1" spans="13:22"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</row>
    <row r="1004" s="74" customFormat="1" ht="15.75" customHeight="1" spans="13:22"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</row>
    <row r="1005" s="74" customFormat="1" ht="15.75" customHeight="1" spans="13:22"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</row>
  </sheetData>
  <mergeCells count="16">
    <mergeCell ref="A1:F1"/>
    <mergeCell ref="G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I10:L10">
    <cfRule type="notContainsBlanks" dxfId="0" priority="21">
      <formula>LEN(TRIM(I10))&gt;0</formula>
    </cfRule>
  </conditionalFormatting>
  <conditionalFormatting sqref="I11:L11">
    <cfRule type="notContainsBlanks" dxfId="0" priority="20">
      <formula>LEN(TRIM(I11))&gt;0</formula>
    </cfRule>
  </conditionalFormatting>
  <conditionalFormatting sqref="I12:L12">
    <cfRule type="notContainsBlanks" dxfId="0" priority="1">
      <formula>LEN(TRIM(I12))&gt;0</formula>
    </cfRule>
  </conditionalFormatting>
  <conditionalFormatting sqref="I13:L13">
    <cfRule type="notContainsBlanks" dxfId="0" priority="22">
      <formula>LEN(TRIM(I13))&gt;0</formula>
    </cfRule>
  </conditionalFormatting>
  <conditionalFormatting sqref="I26:L26">
    <cfRule type="notContainsBlanks" dxfId="0" priority="19">
      <formula>LEN(TRIM(I26))&gt;0</formula>
    </cfRule>
  </conditionalFormatting>
  <conditionalFormatting sqref="I27:L27">
    <cfRule type="notContainsBlanks" dxfId="0" priority="24">
      <formula>LEN(TRIM(I27))&gt;0</formula>
    </cfRule>
  </conditionalFormatting>
  <conditionalFormatting sqref="I28:L28">
    <cfRule type="notContainsBlanks" dxfId="0" priority="5">
      <formula>LEN(TRIM(I28))&gt;0</formula>
    </cfRule>
  </conditionalFormatting>
  <conditionalFormatting sqref="I29:L29">
    <cfRule type="notContainsBlanks" dxfId="0" priority="4">
      <formula>LEN(TRIM(I29))&gt;0</formula>
    </cfRule>
  </conditionalFormatting>
  <conditionalFormatting sqref="I30:L30">
    <cfRule type="notContainsBlanks" dxfId="0" priority="3">
      <formula>LEN(TRIM(I30))&gt;0</formula>
    </cfRule>
    <cfRule type="notContainsBlanks" dxfId="0" priority="2">
      <formula>LEN(TRIM(I30))&gt;0</formula>
    </cfRule>
  </conditionalFormatting>
  <conditionalFormatting sqref="N100">
    <cfRule type="notContainsBlanks" dxfId="0" priority="13">
      <formula>LEN(TRIM(N100))&gt;0</formula>
    </cfRule>
  </conditionalFormatting>
  <conditionalFormatting sqref="R100">
    <cfRule type="notContainsBlanks" dxfId="0" priority="15">
      <formula>LEN(TRIM(R100))&gt;0</formula>
    </cfRule>
  </conditionalFormatting>
  <conditionalFormatting sqref="M105">
    <cfRule type="notContainsBlanks" dxfId="0" priority="11">
      <formula>LEN(TRIM(M105))&gt;0</formula>
    </cfRule>
  </conditionalFormatting>
  <conditionalFormatting sqref="N105">
    <cfRule type="notContainsBlanks" dxfId="0" priority="14">
      <formula>LEN(TRIM(N105))&gt;0</formula>
    </cfRule>
  </conditionalFormatting>
  <conditionalFormatting sqref="R105">
    <cfRule type="notContainsBlanks" dxfId="0" priority="16">
      <formula>LEN(TRIM(R105))&gt;0</formula>
    </cfRule>
  </conditionalFormatting>
  <conditionalFormatting sqref="M113">
    <cfRule type="notContainsBlanks" dxfId="0" priority="7">
      <formula>LEN(TRIM(M113))&gt;0</formula>
    </cfRule>
  </conditionalFormatting>
  <conditionalFormatting sqref="N113">
    <cfRule type="notContainsBlanks" dxfId="0" priority="8">
      <formula>LEN(TRIM(N113))&gt;0</formula>
    </cfRule>
  </conditionalFormatting>
  <conditionalFormatting sqref="R113">
    <cfRule type="notContainsBlanks" dxfId="0" priority="9">
      <formula>LEN(TRIM(R113))&gt;0</formula>
    </cfRule>
  </conditionalFormatting>
  <conditionalFormatting sqref="M9:M14">
    <cfRule type="notContainsBlanks" dxfId="0" priority="10">
      <formula>LEN(TRIM(M9))&gt;0</formula>
    </cfRule>
  </conditionalFormatting>
  <conditionalFormatting sqref="M15:M90">
    <cfRule type="notContainsBlanks" dxfId="0" priority="17">
      <formula>LEN(TRIM(M15))&gt;0</formula>
    </cfRule>
  </conditionalFormatting>
  <conditionalFormatting sqref="I9:L10">
    <cfRule type="notContainsBlanks" dxfId="0" priority="23">
      <formula>LEN(TRIM(I9))&gt;0</formula>
    </cfRule>
  </conditionalFormatting>
  <conditionalFormatting sqref="N9:N90 R9:R90">
    <cfRule type="notContainsBlanks" dxfId="0" priority="12">
      <formula>LEN(TRIM(N9))&gt;0</formula>
    </cfRule>
  </conditionalFormatting>
  <conditionalFormatting sqref="M100 I14:L25">
    <cfRule type="notContainsBlanks" dxfId="0" priority="6">
      <formula>LEN(TRIM(I14))&gt;0</formula>
    </cfRule>
  </conditionalFormatting>
  <conditionalFormatting sqref="I15:L16">
    <cfRule type="notContainsBlanks" dxfId="0" priority="25">
      <formula>LEN(TRIM(I15))&gt;0</formula>
    </cfRule>
  </conditionalFormatting>
  <conditionalFormatting sqref="I16:L25">
    <cfRule type="notContainsBlanks" dxfId="0" priority="18">
      <formula>LEN(TRIM(I16))&gt;0</formula>
    </cfRule>
  </conditionalFormatting>
  <pageMargins left="0.751388888888889" right="0.751388888888889" top="0.2125" bottom="0.2125" header="0.5" footer="0.5"/>
  <pageSetup paperSize="9" scale="61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05"/>
  <sheetViews>
    <sheetView view="pageBreakPreview" zoomScale="70" zoomScaleNormal="70" topLeftCell="A10" workbookViewId="0">
      <selection activeCell="E15" sqref="E15"/>
    </sheetView>
  </sheetViews>
  <sheetFormatPr defaultColWidth="14.4513274336283" defaultRowHeight="15" customHeight="1"/>
  <cols>
    <col min="1" max="1" width="4.63716814159292" style="74" customWidth="1"/>
    <col min="2" max="2" width="18.6371681415929" style="74" customWidth="1"/>
    <col min="3" max="3" width="28.6371681415929" style="74" customWidth="1"/>
    <col min="4" max="4" width="23.3628318584071" style="74" customWidth="1"/>
    <col min="5" max="5" width="46.0796460176991" style="74" customWidth="1"/>
    <col min="6" max="6" width="10.6371681415929" style="74" customWidth="1"/>
    <col min="7" max="7" width="12.0442477876106" style="74" customWidth="1"/>
    <col min="8" max="8" width="12.0530973451327" style="74" customWidth="1"/>
    <col min="9" max="9" width="12.4336283185841" style="74" customWidth="1"/>
    <col min="10" max="10" width="11.4778761061947" style="74" customWidth="1"/>
    <col min="11" max="11" width="12.2300884955752" style="74" customWidth="1"/>
    <col min="12" max="12" width="12.7079646017699" style="74" customWidth="1"/>
    <col min="13" max="13" width="6.45132743362832" style="74" customWidth="1"/>
    <col min="14" max="14" width="6.36283185840708" style="74" customWidth="1"/>
    <col min="15" max="15" width="9.8141592920354" style="74" customWidth="1"/>
    <col min="16" max="17" width="9.63716814159292" style="74" customWidth="1"/>
    <col min="18" max="18" width="7.45132743362832" style="74" customWidth="1"/>
    <col min="19" max="19" width="11.4513274336283" style="74" customWidth="1"/>
    <col min="20" max="20" width="32.6371681415929" style="74" customWidth="1"/>
    <col min="21" max="22" width="13.6371681415929" style="74" customWidth="1"/>
    <col min="23" max="16384" width="14.4513274336283" style="74"/>
  </cols>
  <sheetData>
    <row r="1" s="74" customFormat="1" ht="30" customHeight="1" spans="1:22">
      <c r="A1" s="75" t="s">
        <v>0</v>
      </c>
      <c r="B1" s="76"/>
      <c r="C1" s="76"/>
      <c r="D1" s="76"/>
      <c r="E1" s="76"/>
      <c r="F1" s="76"/>
      <c r="G1" s="77"/>
      <c r="H1" s="76"/>
      <c r="I1" s="76"/>
      <c r="J1" s="76"/>
      <c r="K1" s="76"/>
      <c r="L1" s="126"/>
      <c r="M1" s="127"/>
      <c r="N1" s="127"/>
      <c r="O1" s="127"/>
      <c r="P1" s="127"/>
      <c r="Q1" s="127"/>
      <c r="R1" s="127"/>
      <c r="S1" s="127"/>
      <c r="T1" s="125"/>
      <c r="U1" s="125"/>
      <c r="V1" s="125"/>
    </row>
    <row r="2" s="74" customFormat="1" ht="15.75" customHeight="1" spans="1:22">
      <c r="A2" s="78" t="s">
        <v>1</v>
      </c>
      <c r="B2" s="79"/>
      <c r="C2" s="80" t="str">
        <f>'[2]Style Summary Cover Page'!B2</f>
        <v>ALEX DRESS</v>
      </c>
      <c r="D2" s="81" t="s">
        <v>2</v>
      </c>
      <c r="E2" s="82" t="str" cm="1">
        <f t="array" ref="E2:F2">'[2]Style Summary Cover Page'!D2:E2</f>
        <v>SARAH PUNTER</v>
      </c>
      <c r="F2" s="83">
        <v>0</v>
      </c>
      <c r="G2" s="84"/>
      <c r="H2" s="84"/>
      <c r="I2" s="84"/>
      <c r="J2" s="84"/>
      <c r="K2" s="84"/>
      <c r="L2" s="128"/>
      <c r="M2" s="129"/>
      <c r="N2" s="129"/>
      <c r="O2" s="129"/>
      <c r="P2" s="129"/>
      <c r="Q2" s="129"/>
      <c r="R2" s="129"/>
      <c r="S2" s="129"/>
      <c r="T2" s="125"/>
      <c r="U2" s="125"/>
      <c r="V2" s="125"/>
    </row>
    <row r="3" s="74" customFormat="1" ht="15.75" customHeight="1" spans="1:22">
      <c r="A3" s="78" t="s">
        <v>3</v>
      </c>
      <c r="B3" s="79"/>
      <c r="C3" s="85">
        <f>'[2]Style Summary Cover Page'!B3</f>
        <v>45232</v>
      </c>
      <c r="D3" s="86" t="s">
        <v>4</v>
      </c>
      <c r="E3" s="82" t="str" cm="1">
        <f t="array" ref="E3:F3">'[2]Style Summary Cover Page'!D3:E3</f>
        <v>SARAH P/SOPHIA S</v>
      </c>
      <c r="F3" s="87">
        <v>0</v>
      </c>
      <c r="G3" s="88"/>
      <c r="H3" s="88"/>
      <c r="I3" s="88"/>
      <c r="J3" s="88"/>
      <c r="K3" s="88"/>
      <c r="L3" s="128"/>
      <c r="M3" s="129"/>
      <c r="N3" s="129"/>
      <c r="O3" s="129"/>
      <c r="P3" s="129"/>
      <c r="Q3" s="129"/>
      <c r="R3" s="129"/>
      <c r="S3" s="129"/>
      <c r="T3" s="125"/>
      <c r="U3" s="125"/>
      <c r="V3" s="125"/>
    </row>
    <row r="4" s="74" customFormat="1" ht="15.75" customHeight="1" spans="1:22">
      <c r="A4" s="78" t="s">
        <v>5</v>
      </c>
      <c r="B4" s="79"/>
      <c r="C4" s="80" t="str">
        <f>'[2]Style Summary Cover Page'!B4</f>
        <v>SPRING 25</v>
      </c>
      <c r="D4" s="86" t="s">
        <v>6</v>
      </c>
      <c r="E4" s="82" t="s">
        <v>7</v>
      </c>
      <c r="F4" s="87"/>
      <c r="G4" s="88"/>
      <c r="H4" s="88"/>
      <c r="I4" s="88"/>
      <c r="J4" s="88"/>
      <c r="K4" s="88"/>
      <c r="L4" s="128"/>
      <c r="M4" s="129"/>
      <c r="N4" s="129"/>
      <c r="O4" s="129"/>
      <c r="P4" s="129"/>
      <c r="Q4" s="129"/>
      <c r="R4" s="129"/>
      <c r="S4" s="129"/>
      <c r="T4" s="125"/>
      <c r="U4" s="125"/>
      <c r="V4" s="125"/>
    </row>
    <row r="5" s="74" customFormat="1" ht="15.75" customHeight="1" spans="1:22">
      <c r="A5" s="78" t="s">
        <v>8</v>
      </c>
      <c r="B5" s="79"/>
      <c r="C5" s="80" t="str">
        <f>'[2]Style Summary Cover Page'!B5</f>
        <v>SPRING 25</v>
      </c>
      <c r="D5" s="86" t="s">
        <v>9</v>
      </c>
      <c r="E5" s="82" t="s">
        <v>10</v>
      </c>
      <c r="F5" s="87"/>
      <c r="G5" s="88"/>
      <c r="H5" s="88"/>
      <c r="I5" s="88"/>
      <c r="J5" s="88"/>
      <c r="K5" s="88"/>
      <c r="L5" s="128"/>
      <c r="M5" s="129"/>
      <c r="N5" s="129"/>
      <c r="O5" s="129"/>
      <c r="P5" s="129"/>
      <c r="Q5" s="129"/>
      <c r="R5" s="129"/>
      <c r="S5" s="129"/>
      <c r="T5" s="125"/>
      <c r="U5" s="125"/>
      <c r="V5" s="125"/>
    </row>
    <row r="6" s="74" customFormat="1" ht="15.75" customHeight="1" spans="1:22">
      <c r="A6" s="78" t="s">
        <v>11</v>
      </c>
      <c r="B6" s="79"/>
      <c r="C6" s="89" t="s">
        <v>12</v>
      </c>
      <c r="D6" s="86" t="s">
        <v>13</v>
      </c>
      <c r="E6" s="82" t="s">
        <v>14</v>
      </c>
      <c r="F6" s="87"/>
      <c r="G6" s="90"/>
      <c r="H6" s="90"/>
      <c r="I6" s="90"/>
      <c r="J6" s="90"/>
      <c r="K6" s="90"/>
      <c r="L6" s="130"/>
      <c r="M6" s="129"/>
      <c r="N6" s="129"/>
      <c r="O6" s="129"/>
      <c r="P6" s="129"/>
      <c r="Q6" s="129"/>
      <c r="R6" s="129"/>
      <c r="S6" s="139"/>
      <c r="T6" s="125"/>
      <c r="U6" s="125"/>
      <c r="V6" s="125"/>
    </row>
    <row r="7" s="74" customFormat="1" ht="15.75" customHeight="1" spans="1:22">
      <c r="A7" s="91"/>
      <c r="B7" s="92" t="s">
        <v>15</v>
      </c>
      <c r="C7" s="93"/>
      <c r="D7" s="93"/>
      <c r="E7" s="94"/>
      <c r="F7" s="95" t="s">
        <v>16</v>
      </c>
      <c r="G7" s="96" t="s">
        <v>17</v>
      </c>
      <c r="H7" s="97" t="s">
        <v>14</v>
      </c>
      <c r="I7" s="131" t="s">
        <v>18</v>
      </c>
      <c r="J7" s="96" t="s">
        <v>19</v>
      </c>
      <c r="K7" s="96" t="s">
        <v>20</v>
      </c>
      <c r="L7" s="96" t="s">
        <v>21</v>
      </c>
      <c r="M7" s="132"/>
      <c r="N7" s="132"/>
      <c r="O7" s="132"/>
      <c r="P7" s="133"/>
      <c r="Q7" s="132"/>
      <c r="R7" s="132"/>
      <c r="S7" s="133"/>
      <c r="T7" s="135"/>
      <c r="U7" s="125"/>
      <c r="V7" s="125"/>
    </row>
    <row r="8" s="74" customFormat="1" ht="18" spans="1:22">
      <c r="A8" s="98"/>
      <c r="B8" s="99"/>
      <c r="C8" s="100"/>
      <c r="D8" s="100"/>
      <c r="E8" s="101"/>
      <c r="F8" s="102"/>
      <c r="G8" s="103"/>
      <c r="H8" s="104"/>
      <c r="I8" s="103"/>
      <c r="J8" s="103"/>
      <c r="K8" s="103"/>
      <c r="L8" s="103"/>
      <c r="M8" s="134"/>
      <c r="N8" s="134"/>
      <c r="O8" s="135"/>
      <c r="P8" s="135"/>
      <c r="Q8" s="135"/>
      <c r="R8" s="134"/>
      <c r="S8" s="135"/>
      <c r="T8" s="135"/>
      <c r="U8" s="125"/>
      <c r="V8" s="125"/>
    </row>
    <row r="9" s="74" customFormat="1" ht="35" customHeight="1" spans="1:22">
      <c r="A9" s="105"/>
      <c r="B9" s="106" t="s">
        <v>22</v>
      </c>
      <c r="C9" s="107"/>
      <c r="D9" s="107"/>
      <c r="E9" s="108" t="s">
        <v>23</v>
      </c>
      <c r="F9" s="109">
        <v>0.25</v>
      </c>
      <c r="G9" s="110">
        <f>'XS-XXL'!G9*2.54</f>
        <v>36.195</v>
      </c>
      <c r="H9" s="110">
        <f>'XS-XXL'!H9*2.54</f>
        <v>36.83</v>
      </c>
      <c r="I9" s="110">
        <f>'XS-XXL'!I9*2.54</f>
        <v>37.465</v>
      </c>
      <c r="J9" s="110">
        <f>'XS-XXL'!J9*2.54</f>
        <v>38.1</v>
      </c>
      <c r="K9" s="110">
        <f>'XS-XXL'!K9*2.54</f>
        <v>38.735</v>
      </c>
      <c r="L9" s="110">
        <f>'XS-XXL'!L9*2.54</f>
        <v>39.37</v>
      </c>
      <c r="M9" s="136"/>
      <c r="N9" s="136"/>
      <c r="O9" s="136"/>
      <c r="P9" s="136"/>
      <c r="Q9" s="138"/>
      <c r="R9" s="136"/>
      <c r="S9" s="136"/>
      <c r="T9" s="140"/>
      <c r="U9" s="125"/>
      <c r="V9" s="125"/>
    </row>
    <row r="10" s="74" customFormat="1" ht="35" customHeight="1" spans="1:22">
      <c r="A10" s="105"/>
      <c r="B10" s="111" t="s">
        <v>24</v>
      </c>
      <c r="C10" s="112"/>
      <c r="D10" s="112"/>
      <c r="E10" s="108" t="s">
        <v>25</v>
      </c>
      <c r="F10" s="109">
        <v>0.25</v>
      </c>
      <c r="G10" s="110">
        <f>'XS-XXL'!G10*2.54</f>
        <v>13.6525</v>
      </c>
      <c r="H10" s="110">
        <f>'XS-XXL'!H10*2.54</f>
        <v>13.97</v>
      </c>
      <c r="I10" s="110">
        <f>'XS-XXL'!I10*2.54</f>
        <v>14.2875</v>
      </c>
      <c r="J10" s="110">
        <f>'XS-XXL'!J10*2.54</f>
        <v>14.605</v>
      </c>
      <c r="K10" s="110">
        <f>'XS-XXL'!K10*2.54</f>
        <v>14.9225</v>
      </c>
      <c r="L10" s="110">
        <f>'XS-XXL'!L10*2.54</f>
        <v>15.24</v>
      </c>
      <c r="M10" s="136"/>
      <c r="N10" s="136"/>
      <c r="O10" s="136"/>
      <c r="P10" s="136"/>
      <c r="Q10" s="138"/>
      <c r="R10" s="136"/>
      <c r="S10" s="136"/>
      <c r="T10" s="140"/>
      <c r="U10" s="125"/>
      <c r="V10" s="125"/>
    </row>
    <row r="11" s="74" customFormat="1" ht="35" customHeight="1" spans="1:22">
      <c r="A11" s="105"/>
      <c r="B11" s="106" t="s">
        <v>26</v>
      </c>
      <c r="C11" s="107"/>
      <c r="D11" s="107"/>
      <c r="E11" s="113" t="s">
        <v>27</v>
      </c>
      <c r="F11" s="109">
        <v>0.5</v>
      </c>
      <c r="G11" s="110">
        <f>'XS-XXL'!G11*2.54</f>
        <v>113.665</v>
      </c>
      <c r="H11" s="110">
        <f>'XS-XXL'!H11*2.54</f>
        <v>114.3</v>
      </c>
      <c r="I11" s="110">
        <f>'XS-XXL'!I11*2.54</f>
        <v>114.935</v>
      </c>
      <c r="J11" s="110">
        <f>'XS-XXL'!J11*2.54</f>
        <v>115.57</v>
      </c>
      <c r="K11" s="110">
        <f>'XS-XXL'!K11*2.54</f>
        <v>115.57</v>
      </c>
      <c r="L11" s="110">
        <f>'XS-XXL'!L11*2.54</f>
        <v>115.57</v>
      </c>
      <c r="M11" s="136"/>
      <c r="N11" s="136"/>
      <c r="O11" s="136"/>
      <c r="P11" s="136"/>
      <c r="Q11" s="138"/>
      <c r="R11" s="136"/>
      <c r="S11" s="136"/>
      <c r="T11" s="140"/>
      <c r="U11" s="125"/>
      <c r="V11" s="125"/>
    </row>
    <row r="12" s="74" customFormat="1" ht="35" customHeight="1" spans="1:22">
      <c r="A12" s="105"/>
      <c r="B12" s="114" t="s">
        <v>28</v>
      </c>
      <c r="C12" s="115"/>
      <c r="D12" s="115"/>
      <c r="E12" s="108" t="s">
        <v>29</v>
      </c>
      <c r="F12" s="109">
        <v>0.5</v>
      </c>
      <c r="G12" s="110">
        <f>'XS-XXL'!G12*2.54</f>
        <v>113.665</v>
      </c>
      <c r="H12" s="110">
        <f>'XS-XXL'!H12*2.54</f>
        <v>114.3</v>
      </c>
      <c r="I12" s="110">
        <f>'XS-XXL'!I12*2.54</f>
        <v>114.935</v>
      </c>
      <c r="J12" s="110">
        <f>'XS-XXL'!J12*2.54</f>
        <v>115.57</v>
      </c>
      <c r="K12" s="110">
        <f>'XS-XXL'!K12*2.54</f>
        <v>115.57</v>
      </c>
      <c r="L12" s="110">
        <f>'XS-XXL'!L12*2.54</f>
        <v>115.57</v>
      </c>
      <c r="M12" s="136"/>
      <c r="N12" s="136"/>
      <c r="O12" s="136"/>
      <c r="P12" s="136"/>
      <c r="Q12" s="138"/>
      <c r="R12" s="136"/>
      <c r="S12" s="136"/>
      <c r="T12" s="140"/>
      <c r="U12" s="125"/>
      <c r="V12" s="125"/>
    </row>
    <row r="13" s="74" customFormat="1" ht="35" customHeight="1" spans="1:22">
      <c r="A13" s="105"/>
      <c r="B13" s="111" t="s">
        <v>30</v>
      </c>
      <c r="C13" s="112"/>
      <c r="D13" s="112"/>
      <c r="E13" s="113" t="s">
        <v>31</v>
      </c>
      <c r="F13" s="109">
        <v>0.5</v>
      </c>
      <c r="G13" s="110">
        <f>'XS-XXL'!G13*2.54</f>
        <v>113.665</v>
      </c>
      <c r="H13" s="110">
        <f>'XS-XXL'!H13*2.54</f>
        <v>114.3</v>
      </c>
      <c r="I13" s="110">
        <f>'XS-XXL'!I13*2.54</f>
        <v>114.935</v>
      </c>
      <c r="J13" s="110">
        <f>'XS-XXL'!J13*2.54</f>
        <v>115.57</v>
      </c>
      <c r="K13" s="110">
        <f>'XS-XXL'!K13*2.54</f>
        <v>115.57</v>
      </c>
      <c r="L13" s="110">
        <f>'XS-XXL'!L13*2.54</f>
        <v>115.57</v>
      </c>
      <c r="M13" s="136"/>
      <c r="N13" s="136"/>
      <c r="O13" s="136"/>
      <c r="P13" s="136"/>
      <c r="Q13" s="138"/>
      <c r="R13" s="136"/>
      <c r="S13" s="136"/>
      <c r="T13" s="140"/>
      <c r="U13" s="125"/>
      <c r="V13" s="125"/>
    </row>
    <row r="14" s="74" customFormat="1" ht="35" customHeight="1" spans="1:22">
      <c r="A14" s="105"/>
      <c r="B14" s="116" t="s">
        <v>32</v>
      </c>
      <c r="C14" s="117"/>
      <c r="D14" s="117"/>
      <c r="E14" s="108" t="s">
        <v>33</v>
      </c>
      <c r="F14" s="109">
        <v>0.125</v>
      </c>
      <c r="G14" s="110">
        <f>'XS-XXL'!G14*2.54</f>
        <v>33.3375</v>
      </c>
      <c r="H14" s="110">
        <f>'XS-XXL'!H14*2.54</f>
        <v>34.6075</v>
      </c>
      <c r="I14" s="110">
        <f>'XS-XXL'!I14*2.54</f>
        <v>35.8775</v>
      </c>
      <c r="J14" s="110">
        <f>'XS-XXL'!J14*2.54</f>
        <v>37.1475</v>
      </c>
      <c r="K14" s="110">
        <f>'XS-XXL'!K14*2.54</f>
        <v>38.4175</v>
      </c>
      <c r="L14" s="110">
        <f>'XS-XXL'!L14*2.54</f>
        <v>39.6875</v>
      </c>
      <c r="M14" s="136"/>
      <c r="N14" s="136"/>
      <c r="O14" s="136"/>
      <c r="P14" s="136"/>
      <c r="Q14" s="138"/>
      <c r="R14" s="136"/>
      <c r="S14" s="136"/>
      <c r="T14" s="140"/>
      <c r="U14" s="125"/>
      <c r="V14" s="125"/>
    </row>
    <row r="15" s="74" customFormat="1" ht="35" customHeight="1" spans="1:22">
      <c r="A15" s="105"/>
      <c r="B15" s="116" t="s">
        <v>34</v>
      </c>
      <c r="C15" s="117"/>
      <c r="D15" s="117"/>
      <c r="E15" s="108" t="s">
        <v>35</v>
      </c>
      <c r="F15" s="109">
        <v>0</v>
      </c>
      <c r="G15" s="110">
        <f>'XS-XXL'!G15*2.54</f>
        <v>0.635</v>
      </c>
      <c r="H15" s="110">
        <f>'XS-XXL'!H15*2.54</f>
        <v>0.635</v>
      </c>
      <c r="I15" s="110">
        <f>'XS-XXL'!I15*2.54</f>
        <v>0.635</v>
      </c>
      <c r="J15" s="110">
        <f>'XS-XXL'!J15*2.54</f>
        <v>0.635</v>
      </c>
      <c r="K15" s="110">
        <f>'XS-XXL'!K15*2.54</f>
        <v>0.635</v>
      </c>
      <c r="L15" s="110">
        <f>'XS-XXL'!L15*2.54</f>
        <v>0.635</v>
      </c>
      <c r="M15" s="136"/>
      <c r="N15" s="136"/>
      <c r="O15" s="136"/>
      <c r="P15" s="136"/>
      <c r="Q15" s="138"/>
      <c r="R15" s="136"/>
      <c r="S15" s="136"/>
      <c r="T15" s="140"/>
      <c r="U15" s="125"/>
      <c r="V15" s="125"/>
    </row>
    <row r="16" s="74" customFormat="1" ht="35" customHeight="1" spans="1:22">
      <c r="A16" s="105"/>
      <c r="B16" s="118" t="s">
        <v>36</v>
      </c>
      <c r="C16" s="117"/>
      <c r="D16" s="117"/>
      <c r="E16" s="108" t="s">
        <v>37</v>
      </c>
      <c r="F16" s="109">
        <v>0</v>
      </c>
      <c r="G16" s="110">
        <f>'XS-XXL'!G16*2.54</f>
        <v>0.635</v>
      </c>
      <c r="H16" s="110">
        <f>'XS-XXL'!H16*2.54</f>
        <v>0.635</v>
      </c>
      <c r="I16" s="110">
        <f>'XS-XXL'!I16*2.54</f>
        <v>0.635</v>
      </c>
      <c r="J16" s="110">
        <f>'XS-XXL'!J16*2.54</f>
        <v>0.635</v>
      </c>
      <c r="K16" s="110">
        <f>'XS-XXL'!K16*2.54</f>
        <v>0.635</v>
      </c>
      <c r="L16" s="110">
        <f>'XS-XXL'!L16*2.54</f>
        <v>0.635</v>
      </c>
      <c r="M16" s="136"/>
      <c r="N16" s="136"/>
      <c r="O16" s="136"/>
      <c r="P16" s="136"/>
      <c r="Q16" s="138"/>
      <c r="R16" s="136"/>
      <c r="S16" s="136"/>
      <c r="T16" s="140"/>
      <c r="U16" s="125"/>
      <c r="V16" s="125"/>
    </row>
    <row r="17" s="74" customFormat="1" ht="35" customHeight="1" spans="1:22">
      <c r="A17" s="105"/>
      <c r="B17" s="118" t="s">
        <v>38</v>
      </c>
      <c r="C17" s="117"/>
      <c r="D17" s="117"/>
      <c r="E17" s="113" t="s">
        <v>39</v>
      </c>
      <c r="F17" s="109">
        <v>0.25</v>
      </c>
      <c r="G17" s="110">
        <f>'XS-XXL'!G17*2.54</f>
        <v>18.415</v>
      </c>
      <c r="H17" s="110">
        <f>'XS-XXL'!H17*2.54</f>
        <v>19.05</v>
      </c>
      <c r="I17" s="110">
        <f>'XS-XXL'!I17*2.54</f>
        <v>19.685</v>
      </c>
      <c r="J17" s="110">
        <f>'XS-XXL'!J17*2.54</f>
        <v>20.32</v>
      </c>
      <c r="K17" s="110">
        <f>'XS-XXL'!K17*2.54</f>
        <v>20.955</v>
      </c>
      <c r="L17" s="110">
        <f>'XS-XXL'!L17*2.54</f>
        <v>21.59</v>
      </c>
      <c r="M17" s="136"/>
      <c r="N17" s="136"/>
      <c r="O17" s="136"/>
      <c r="P17" s="136"/>
      <c r="Q17" s="138"/>
      <c r="R17" s="136"/>
      <c r="S17" s="136"/>
      <c r="T17" s="140"/>
      <c r="U17" s="125"/>
      <c r="V17" s="125"/>
    </row>
    <row r="18" s="74" customFormat="1" ht="35" customHeight="1" spans="1:22">
      <c r="A18" s="119"/>
      <c r="B18" s="114" t="s">
        <v>40</v>
      </c>
      <c r="C18" s="115"/>
      <c r="D18" s="115"/>
      <c r="E18" s="108" t="s">
        <v>41</v>
      </c>
      <c r="F18" s="109">
        <v>0.25</v>
      </c>
      <c r="G18" s="110">
        <f>'XS-XXL'!G18*2.54</f>
        <v>82.55</v>
      </c>
      <c r="H18" s="110">
        <f>'XS-XXL'!H18*2.54</f>
        <v>87.63</v>
      </c>
      <c r="I18" s="110">
        <f>'XS-XXL'!I18*2.54</f>
        <v>92.71</v>
      </c>
      <c r="J18" s="110">
        <f>'XS-XXL'!J18*2.54</f>
        <v>99.06</v>
      </c>
      <c r="K18" s="110">
        <f>'XS-XXL'!K18*2.54</f>
        <v>104.14</v>
      </c>
      <c r="L18" s="110">
        <f>'XS-XXL'!L18*2.54</f>
        <v>109.22</v>
      </c>
      <c r="M18" s="136"/>
      <c r="N18" s="136"/>
      <c r="O18" s="136"/>
      <c r="P18" s="136"/>
      <c r="Q18" s="138"/>
      <c r="R18" s="136"/>
      <c r="S18" s="136"/>
      <c r="T18" s="140"/>
      <c r="U18" s="125"/>
      <c r="V18" s="125"/>
    </row>
    <row r="19" s="74" customFormat="1" ht="35" customHeight="1" spans="1:22">
      <c r="A19" s="119"/>
      <c r="B19" s="114" t="s">
        <v>42</v>
      </c>
      <c r="C19" s="115"/>
      <c r="D19" s="115"/>
      <c r="E19" s="108" t="s">
        <v>43</v>
      </c>
      <c r="F19" s="109">
        <v>0.25</v>
      </c>
      <c r="G19" s="110">
        <f>'XS-XXL'!G19*2.54</f>
        <v>66.04</v>
      </c>
      <c r="H19" s="110">
        <f>'XS-XXL'!H19*2.54</f>
        <v>71.12</v>
      </c>
      <c r="I19" s="110">
        <f>'XS-XXL'!I19*2.54</f>
        <v>76.2</v>
      </c>
      <c r="J19" s="110">
        <f>'XS-XXL'!J19*2.54</f>
        <v>82.55</v>
      </c>
      <c r="K19" s="110">
        <f>'XS-XXL'!K19*2.54</f>
        <v>87.63</v>
      </c>
      <c r="L19" s="110">
        <f>'XS-XXL'!L19*2.54</f>
        <v>92.71</v>
      </c>
      <c r="M19" s="136"/>
      <c r="N19" s="136"/>
      <c r="O19" s="136"/>
      <c r="P19" s="136"/>
      <c r="Q19" s="138"/>
      <c r="R19" s="136"/>
      <c r="S19" s="136"/>
      <c r="T19" s="140"/>
      <c r="U19" s="125"/>
      <c r="V19" s="125"/>
    </row>
    <row r="20" s="74" customFormat="1" ht="35" customHeight="1" spans="1:22">
      <c r="A20" s="119"/>
      <c r="B20" s="114" t="s">
        <v>44</v>
      </c>
      <c r="C20" s="115"/>
      <c r="D20" s="115"/>
      <c r="E20" s="113" t="s">
        <v>45</v>
      </c>
      <c r="F20" s="109">
        <v>0.25</v>
      </c>
      <c r="G20" s="110">
        <f>'XS-XXL'!G20*2.54</f>
        <v>90.17</v>
      </c>
      <c r="H20" s="110">
        <f>'XS-XXL'!H20*2.54</f>
        <v>95.25</v>
      </c>
      <c r="I20" s="110">
        <f>'XS-XXL'!I20*2.54</f>
        <v>100.33</v>
      </c>
      <c r="J20" s="110">
        <f>'XS-XXL'!J20*2.54</f>
        <v>106.68</v>
      </c>
      <c r="K20" s="110">
        <f>'XS-XXL'!K20*2.54</f>
        <v>111.76</v>
      </c>
      <c r="L20" s="110">
        <f>'XS-XXL'!L20*2.54</f>
        <v>116.84</v>
      </c>
      <c r="M20" s="136"/>
      <c r="N20" s="136"/>
      <c r="O20" s="136"/>
      <c r="P20" s="136"/>
      <c r="Q20" s="138"/>
      <c r="R20" s="136"/>
      <c r="S20" s="136"/>
      <c r="T20" s="140"/>
      <c r="U20" s="125"/>
      <c r="V20" s="125"/>
    </row>
    <row r="21" s="74" customFormat="1" ht="35" customHeight="1" spans="1:22">
      <c r="A21" s="119"/>
      <c r="B21" s="111" t="s">
        <v>46</v>
      </c>
      <c r="C21" s="112"/>
      <c r="D21" s="112"/>
      <c r="E21" s="108" t="s">
        <v>47</v>
      </c>
      <c r="F21" s="109">
        <v>0.5</v>
      </c>
      <c r="G21" s="110">
        <f>'XS-XXL'!G21*2.54</f>
        <v>222.25</v>
      </c>
      <c r="H21" s="110">
        <f>'XS-XXL'!H21*2.54</f>
        <v>227.33</v>
      </c>
      <c r="I21" s="110">
        <f>'XS-XXL'!I21*2.54</f>
        <v>232.41</v>
      </c>
      <c r="J21" s="110">
        <f>'XS-XXL'!J21*2.54</f>
        <v>238.76</v>
      </c>
      <c r="K21" s="110">
        <f>'XS-XXL'!K21*2.54</f>
        <v>243.84</v>
      </c>
      <c r="L21" s="110">
        <f>'XS-XXL'!L21*2.54</f>
        <v>248.92</v>
      </c>
      <c r="M21" s="136"/>
      <c r="N21" s="136"/>
      <c r="O21" s="136"/>
      <c r="P21" s="136"/>
      <c r="Q21" s="138"/>
      <c r="R21" s="136"/>
      <c r="S21" s="136"/>
      <c r="T21" s="140"/>
      <c r="U21" s="125"/>
      <c r="V21" s="125"/>
    </row>
    <row r="22" s="74" customFormat="1" ht="35" customHeight="1" spans="1:22">
      <c r="A22" s="119"/>
      <c r="B22" s="118" t="s">
        <v>48</v>
      </c>
      <c r="C22" s="120"/>
      <c r="D22" s="120"/>
      <c r="E22" s="108" t="s">
        <v>49</v>
      </c>
      <c r="F22" s="109">
        <v>0.5</v>
      </c>
      <c r="G22" s="110">
        <f>'XS-XXL'!G22*2.54</f>
        <v>219.71</v>
      </c>
      <c r="H22" s="110">
        <f>'XS-XXL'!H22*2.54</f>
        <v>224.79</v>
      </c>
      <c r="I22" s="110">
        <f>'XS-XXL'!I22*2.54</f>
        <v>229.87</v>
      </c>
      <c r="J22" s="110">
        <f>'XS-XXL'!J22*2.54</f>
        <v>236.22</v>
      </c>
      <c r="K22" s="110">
        <f>'XS-XXL'!K22*2.54</f>
        <v>241.3</v>
      </c>
      <c r="L22" s="110">
        <f>'XS-XXL'!L22*2.54</f>
        <v>246.38</v>
      </c>
      <c r="M22" s="136"/>
      <c r="N22" s="136"/>
      <c r="O22" s="136"/>
      <c r="P22" s="136"/>
      <c r="Q22" s="138"/>
      <c r="R22" s="136"/>
      <c r="S22" s="136"/>
      <c r="T22" s="140"/>
      <c r="U22" s="125"/>
      <c r="V22" s="125"/>
    </row>
    <row r="23" s="74" customFormat="1" ht="35" customHeight="1" spans="1:22">
      <c r="A23" s="105"/>
      <c r="B23" s="116" t="s">
        <v>50</v>
      </c>
      <c r="C23" s="117"/>
      <c r="D23" s="117"/>
      <c r="E23" s="108" t="s">
        <v>51</v>
      </c>
      <c r="F23" s="109">
        <v>0.25</v>
      </c>
      <c r="G23" s="110">
        <f>'XS-XXL'!G23*2.54</f>
        <v>19.05</v>
      </c>
      <c r="H23" s="110">
        <f>'XS-XXL'!H23*2.54</f>
        <v>20.32</v>
      </c>
      <c r="I23" s="110">
        <f>'XS-XXL'!I23*2.54</f>
        <v>21.59</v>
      </c>
      <c r="J23" s="110">
        <f>'XS-XXL'!J23*2.54</f>
        <v>22.86</v>
      </c>
      <c r="K23" s="110">
        <f>'XS-XXL'!K23*2.54</f>
        <v>24.13</v>
      </c>
      <c r="L23" s="110">
        <f>'XS-XXL'!L23*2.54</f>
        <v>25.4</v>
      </c>
      <c r="M23" s="136"/>
      <c r="N23" s="136"/>
      <c r="O23" s="136"/>
      <c r="P23" s="136"/>
      <c r="Q23" s="138"/>
      <c r="R23" s="136"/>
      <c r="S23" s="136"/>
      <c r="T23" s="140"/>
      <c r="U23" s="125"/>
      <c r="V23" s="125"/>
    </row>
    <row r="24" s="74" customFormat="1" ht="35" customHeight="1" spans="1:22">
      <c r="A24" s="105"/>
      <c r="B24" s="116" t="s">
        <v>52</v>
      </c>
      <c r="C24" s="117"/>
      <c r="D24" s="117"/>
      <c r="E24" s="108" t="s">
        <v>53</v>
      </c>
      <c r="F24" s="109">
        <v>0.25</v>
      </c>
      <c r="G24" s="110">
        <f>'XS-XXL'!G24*2.54</f>
        <v>14.605</v>
      </c>
      <c r="H24" s="110">
        <f>'XS-XXL'!H24*2.54</f>
        <v>14.9225</v>
      </c>
      <c r="I24" s="110">
        <f>'XS-XXL'!I24*2.54</f>
        <v>15.24</v>
      </c>
      <c r="J24" s="110">
        <f>'XS-XXL'!J24*2.54</f>
        <v>15.5575</v>
      </c>
      <c r="K24" s="110">
        <f>'XS-XXL'!K24*2.54</f>
        <v>15.875</v>
      </c>
      <c r="L24" s="110">
        <f>'XS-XXL'!L24*2.54</f>
        <v>16.1925</v>
      </c>
      <c r="M24" s="136"/>
      <c r="N24" s="136"/>
      <c r="O24" s="136"/>
      <c r="P24" s="137"/>
      <c r="Q24" s="138"/>
      <c r="R24" s="136"/>
      <c r="S24" s="136"/>
      <c r="T24" s="140"/>
      <c r="U24" s="125"/>
      <c r="V24" s="125"/>
    </row>
    <row r="25" s="74" customFormat="1" ht="35" customHeight="1" spans="1:22">
      <c r="A25" s="105"/>
      <c r="B25" s="116" t="s">
        <v>54</v>
      </c>
      <c r="C25" s="117"/>
      <c r="D25" s="117"/>
      <c r="E25" s="108" t="s">
        <v>55</v>
      </c>
      <c r="F25" s="109">
        <v>0.25</v>
      </c>
      <c r="G25" s="110">
        <f>'XS-XXL'!G25*2.54</f>
        <v>20.0025</v>
      </c>
      <c r="H25" s="110">
        <f>'XS-XXL'!H25*2.54</f>
        <v>20.32</v>
      </c>
      <c r="I25" s="110">
        <f>'XS-XXL'!I25*2.54</f>
        <v>20.6375</v>
      </c>
      <c r="J25" s="110">
        <f>'XS-XXL'!J25*2.54</f>
        <v>20.955</v>
      </c>
      <c r="K25" s="110">
        <f>'XS-XXL'!K25*2.54</f>
        <v>21.2725</v>
      </c>
      <c r="L25" s="110">
        <f>'XS-XXL'!L25*2.54</f>
        <v>21.59</v>
      </c>
      <c r="M25" s="136"/>
      <c r="N25" s="136"/>
      <c r="O25" s="136"/>
      <c r="P25" s="136"/>
      <c r="Q25" s="138"/>
      <c r="R25" s="136"/>
      <c r="S25" s="136"/>
      <c r="T25" s="140"/>
      <c r="U25" s="125"/>
      <c r="V25" s="125"/>
    </row>
    <row r="26" s="74" customFormat="1" ht="35" customHeight="1" spans="1:22">
      <c r="A26" s="105"/>
      <c r="B26" s="116" t="s">
        <v>56</v>
      </c>
      <c r="C26" s="117"/>
      <c r="D26" s="117"/>
      <c r="E26" s="121" t="s">
        <v>57</v>
      </c>
      <c r="F26" s="109">
        <v>0.25</v>
      </c>
      <c r="G26" s="110">
        <f>'XS-XXL'!G26*2.54</f>
        <v>76.2</v>
      </c>
      <c r="H26" s="110">
        <f>'XS-XXL'!H26*2.54</f>
        <v>76.2</v>
      </c>
      <c r="I26" s="110">
        <f>'XS-XXL'!I26*2.54</f>
        <v>76.835</v>
      </c>
      <c r="J26" s="110">
        <f>'XS-XXL'!J26*2.54</f>
        <v>77.47</v>
      </c>
      <c r="K26" s="110">
        <f>'XS-XXL'!K26*2.54</f>
        <v>77.47</v>
      </c>
      <c r="L26" s="110">
        <f>'XS-XXL'!L26*2.54</f>
        <v>77.47</v>
      </c>
      <c r="M26" s="136"/>
      <c r="N26" s="136"/>
      <c r="O26" s="136"/>
      <c r="P26" s="136"/>
      <c r="Q26" s="138"/>
      <c r="R26" s="136"/>
      <c r="S26" s="136"/>
      <c r="T26" s="140"/>
      <c r="U26" s="125"/>
      <c r="V26" s="125"/>
    </row>
    <row r="27" s="74" customFormat="1" ht="35" customHeight="1" spans="1:22">
      <c r="A27" s="105"/>
      <c r="B27" s="116" t="s">
        <v>58</v>
      </c>
      <c r="C27" s="117"/>
      <c r="D27" s="117"/>
      <c r="E27" s="122" t="s">
        <v>59</v>
      </c>
      <c r="F27" s="109">
        <v>0.25</v>
      </c>
      <c r="G27" s="110">
        <f>'XS-XXL'!G27*2.54</f>
        <v>30.48</v>
      </c>
      <c r="H27" s="110">
        <f>'XS-XXL'!H27*2.54</f>
        <v>31.75</v>
      </c>
      <c r="I27" s="110">
        <f>'XS-XXL'!I27*2.54</f>
        <v>33.02</v>
      </c>
      <c r="J27" s="110">
        <f>'XS-XXL'!J27*2.54</f>
        <v>34.29</v>
      </c>
      <c r="K27" s="110">
        <f>'XS-XXL'!K27*2.54</f>
        <v>35.56</v>
      </c>
      <c r="L27" s="110">
        <f>'XS-XXL'!L27*2.54</f>
        <v>36.83</v>
      </c>
      <c r="M27" s="136"/>
      <c r="N27" s="136"/>
      <c r="O27" s="136"/>
      <c r="P27" s="136"/>
      <c r="Q27" s="138"/>
      <c r="R27" s="136"/>
      <c r="S27" s="136"/>
      <c r="T27" s="140"/>
      <c r="U27" s="125"/>
      <c r="V27" s="125"/>
    </row>
    <row r="28" s="74" customFormat="1" ht="35" customHeight="1" spans="1:22">
      <c r="A28" s="123"/>
      <c r="B28" s="123" t="s">
        <v>60</v>
      </c>
      <c r="C28" s="123"/>
      <c r="D28" s="123"/>
      <c r="E28" s="122" t="s">
        <v>61</v>
      </c>
      <c r="F28" s="123"/>
      <c r="G28" s="110">
        <f>'XS-XXL'!G28*2.54</f>
        <v>118.11</v>
      </c>
      <c r="H28" s="110">
        <f>'XS-XXL'!H28*2.54</f>
        <v>118.11</v>
      </c>
      <c r="I28" s="110">
        <f>'XS-XXL'!I28*2.54</f>
        <v>118.11</v>
      </c>
      <c r="J28" s="110">
        <f>'XS-XXL'!J28*2.54</f>
        <v>118.11</v>
      </c>
      <c r="K28" s="110">
        <f>'XS-XXL'!K28*2.54</f>
        <v>118.11</v>
      </c>
      <c r="L28" s="110">
        <f>'XS-XXL'!L28*2.54</f>
        <v>118.11</v>
      </c>
      <c r="M28" s="136"/>
      <c r="N28" s="136"/>
      <c r="O28" s="136"/>
      <c r="P28" s="136"/>
      <c r="Q28" s="138"/>
      <c r="R28" s="136"/>
      <c r="S28" s="136"/>
      <c r="T28" s="140"/>
      <c r="U28" s="125"/>
      <c r="V28" s="125"/>
    </row>
    <row r="29" s="74" customFormat="1" ht="35" customHeight="1" spans="1:22">
      <c r="A29" s="124"/>
      <c r="B29" s="124" t="s">
        <v>62</v>
      </c>
      <c r="C29" s="124"/>
      <c r="D29" s="124"/>
      <c r="E29" s="122" t="s">
        <v>63</v>
      </c>
      <c r="F29" s="124"/>
      <c r="G29" s="110">
        <f>'XS-XXL'!G29*2.54</f>
        <v>3.175</v>
      </c>
      <c r="H29" s="110">
        <f>'XS-XXL'!H29*2.54</f>
        <v>3.175</v>
      </c>
      <c r="I29" s="110">
        <f>'XS-XXL'!I29*2.54</f>
        <v>3.175</v>
      </c>
      <c r="J29" s="110">
        <f>'XS-XXL'!J29*2.54</f>
        <v>3.175</v>
      </c>
      <c r="K29" s="110">
        <f>'XS-XXL'!K29*2.54</f>
        <v>3.175</v>
      </c>
      <c r="L29" s="110">
        <f>'XS-XXL'!L29*2.54</f>
        <v>3.175</v>
      </c>
      <c r="M29" s="136"/>
      <c r="N29" s="136"/>
      <c r="O29" s="136"/>
      <c r="P29" s="136"/>
      <c r="Q29" s="138"/>
      <c r="R29" s="136"/>
      <c r="S29" s="136"/>
      <c r="T29" s="140"/>
      <c r="U29" s="125"/>
      <c r="V29" s="125"/>
    </row>
    <row r="30" s="74" customFormat="1" ht="35" customHeight="1" spans="1:22">
      <c r="A30" s="123"/>
      <c r="B30" s="123" t="s">
        <v>64</v>
      </c>
      <c r="C30" s="123"/>
      <c r="D30" s="123"/>
      <c r="E30" s="122" t="s">
        <v>65</v>
      </c>
      <c r="F30" s="123"/>
      <c r="G30" s="110">
        <f>'XS-XXL'!G30*2.54</f>
        <v>0.3175</v>
      </c>
      <c r="H30" s="110">
        <f>'XS-XXL'!H30*2.54</f>
        <v>0.3175</v>
      </c>
      <c r="I30" s="110">
        <f>'XS-XXL'!I30*2.54</f>
        <v>0.3175</v>
      </c>
      <c r="J30" s="110">
        <f>'XS-XXL'!J30*2.54</f>
        <v>0.3175</v>
      </c>
      <c r="K30" s="110">
        <f>'XS-XXL'!K30*2.54</f>
        <v>0.3175</v>
      </c>
      <c r="L30" s="110">
        <f>'XS-XXL'!L30*2.54</f>
        <v>0.3175</v>
      </c>
      <c r="M30" s="136"/>
      <c r="N30" s="136"/>
      <c r="O30" s="136"/>
      <c r="P30" s="136"/>
      <c r="Q30" s="138"/>
      <c r="R30" s="136"/>
      <c r="S30" s="136"/>
      <c r="T30" s="140"/>
      <c r="U30" s="125"/>
      <c r="V30" s="125"/>
    </row>
    <row r="31" s="74" customFormat="1" ht="15.75" customHeight="1" spans="1:2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36"/>
      <c r="N31" s="136"/>
      <c r="O31" s="136"/>
      <c r="P31" s="136"/>
      <c r="Q31" s="138"/>
      <c r="R31" s="136"/>
      <c r="S31" s="136"/>
      <c r="T31" s="140"/>
      <c r="U31" s="125"/>
      <c r="V31" s="125"/>
    </row>
    <row r="32" s="74" customFormat="1" ht="15.75" customHeight="1" spans="1:2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6"/>
      <c r="N32" s="136"/>
      <c r="O32" s="136"/>
      <c r="P32" s="136"/>
      <c r="Q32" s="138"/>
      <c r="R32" s="136"/>
      <c r="S32" s="136"/>
      <c r="T32" s="140"/>
      <c r="U32" s="125"/>
      <c r="V32" s="125"/>
    </row>
    <row r="33" s="74" customFormat="1" ht="15.75" customHeight="1" spans="1:2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36"/>
      <c r="N33" s="136"/>
      <c r="O33" s="136"/>
      <c r="P33" s="136"/>
      <c r="Q33" s="138"/>
      <c r="R33" s="136"/>
      <c r="S33" s="136"/>
      <c r="T33" s="140"/>
      <c r="U33" s="125"/>
      <c r="V33" s="125"/>
    </row>
    <row r="34" s="74" customFormat="1" ht="15.75" customHeight="1" spans="1:2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36"/>
      <c r="N34" s="136"/>
      <c r="O34" s="136"/>
      <c r="P34" s="136"/>
      <c r="Q34" s="138"/>
      <c r="R34" s="136"/>
      <c r="S34" s="136"/>
      <c r="T34" s="140"/>
      <c r="U34" s="125"/>
      <c r="V34" s="125"/>
    </row>
    <row r="35" s="74" customFormat="1" ht="15.75" customHeight="1" spans="1:2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36"/>
      <c r="N35" s="136"/>
      <c r="O35" s="136"/>
      <c r="P35" s="136"/>
      <c r="Q35" s="138"/>
      <c r="R35" s="136"/>
      <c r="S35" s="136"/>
      <c r="T35" s="140"/>
      <c r="U35" s="125"/>
      <c r="V35" s="125"/>
    </row>
    <row r="36" s="74" customFormat="1" ht="15.75" customHeight="1" spans="1:2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36"/>
      <c r="N36" s="136"/>
      <c r="O36" s="136"/>
      <c r="P36" s="136"/>
      <c r="Q36" s="138"/>
      <c r="R36" s="136"/>
      <c r="S36" s="136"/>
      <c r="T36" s="140"/>
      <c r="U36" s="125"/>
      <c r="V36" s="125"/>
    </row>
    <row r="37" s="74" customFormat="1" ht="15.75" customHeight="1" spans="1:2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36"/>
      <c r="N37" s="136"/>
      <c r="O37" s="136"/>
      <c r="P37" s="136"/>
      <c r="Q37" s="138"/>
      <c r="R37" s="136"/>
      <c r="S37" s="136"/>
      <c r="T37" s="140"/>
      <c r="U37" s="125"/>
      <c r="V37" s="125"/>
    </row>
    <row r="38" s="74" customFormat="1" ht="15.75" customHeight="1" spans="1:2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36"/>
      <c r="N38" s="136"/>
      <c r="O38" s="136"/>
      <c r="P38" s="136"/>
      <c r="Q38" s="138"/>
      <c r="R38" s="136"/>
      <c r="S38" s="136"/>
      <c r="T38" s="140"/>
      <c r="U38" s="125"/>
      <c r="V38" s="125"/>
    </row>
    <row r="39" s="74" customFormat="1" ht="14.25" spans="1:2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36"/>
      <c r="N39" s="136"/>
      <c r="O39" s="136"/>
      <c r="P39" s="136"/>
      <c r="Q39" s="138"/>
      <c r="R39" s="136"/>
      <c r="S39" s="136"/>
      <c r="T39" s="140"/>
      <c r="U39" s="125"/>
      <c r="V39" s="125"/>
    </row>
    <row r="40" s="74" customFormat="1" ht="15.75" customHeight="1" spans="1:2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36"/>
      <c r="N40" s="136"/>
      <c r="O40" s="136"/>
      <c r="P40" s="136"/>
      <c r="Q40" s="138"/>
      <c r="R40" s="136"/>
      <c r="S40" s="136"/>
      <c r="T40" s="140"/>
      <c r="U40" s="125"/>
      <c r="V40" s="125"/>
    </row>
    <row r="41" s="74" customFormat="1" ht="15.75" customHeight="1" spans="1:2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36"/>
      <c r="N41" s="136"/>
      <c r="O41" s="136"/>
      <c r="P41" s="136"/>
      <c r="Q41" s="138"/>
      <c r="R41" s="136"/>
      <c r="S41" s="136"/>
      <c r="T41" s="140"/>
      <c r="U41" s="125"/>
      <c r="V41" s="125"/>
    </row>
    <row r="42" s="74" customFormat="1" ht="15.75" customHeight="1" spans="1:2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36"/>
      <c r="N42" s="136"/>
      <c r="O42" s="136"/>
      <c r="P42" s="136"/>
      <c r="Q42" s="138"/>
      <c r="R42" s="136"/>
      <c r="S42" s="136"/>
      <c r="T42" s="140"/>
      <c r="U42" s="125"/>
      <c r="V42" s="125"/>
    </row>
    <row r="43" s="74" customFormat="1" ht="15.75" customHeight="1" spans="1:2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36"/>
      <c r="N43" s="136"/>
      <c r="O43" s="136"/>
      <c r="P43" s="136"/>
      <c r="Q43" s="138"/>
      <c r="R43" s="136"/>
      <c r="S43" s="136"/>
      <c r="T43" s="140"/>
      <c r="U43" s="125"/>
      <c r="V43" s="125"/>
    </row>
    <row r="44" s="74" customFormat="1" ht="15.75" customHeight="1" spans="1:2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36"/>
      <c r="N44" s="136"/>
      <c r="O44" s="136"/>
      <c r="P44" s="136"/>
      <c r="Q44" s="138"/>
      <c r="R44" s="136"/>
      <c r="S44" s="136"/>
      <c r="T44" s="140"/>
      <c r="U44" s="125"/>
      <c r="V44" s="125"/>
    </row>
    <row r="45" s="74" customFormat="1" ht="15.75" customHeight="1" spans="1:2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36"/>
      <c r="N45" s="136"/>
      <c r="O45" s="136"/>
      <c r="P45" s="136"/>
      <c r="Q45" s="138"/>
      <c r="R45" s="136"/>
      <c r="S45" s="136"/>
      <c r="T45" s="140"/>
      <c r="U45" s="125"/>
      <c r="V45" s="125"/>
    </row>
    <row r="46" s="74" customFormat="1" ht="14.25" spans="1:2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36"/>
      <c r="N46" s="136"/>
      <c r="O46" s="136"/>
      <c r="P46" s="136"/>
      <c r="Q46" s="138"/>
      <c r="R46" s="136"/>
      <c r="S46" s="136"/>
      <c r="T46" s="140"/>
      <c r="U46" s="125"/>
      <c r="V46" s="125"/>
    </row>
    <row r="47" s="74" customFormat="1" ht="14.25" spans="1:2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36"/>
      <c r="N47" s="136"/>
      <c r="O47" s="136"/>
      <c r="P47" s="136"/>
      <c r="Q47" s="138"/>
      <c r="R47" s="136"/>
      <c r="S47" s="136"/>
      <c r="T47" s="140"/>
      <c r="U47" s="125"/>
      <c r="V47" s="125"/>
    </row>
    <row r="48" s="74" customFormat="1" ht="15.75" customHeight="1" spans="1:2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36"/>
      <c r="N48" s="136"/>
      <c r="O48" s="136"/>
      <c r="P48" s="136"/>
      <c r="Q48" s="138"/>
      <c r="R48" s="136"/>
      <c r="S48" s="136"/>
      <c r="T48" s="140"/>
      <c r="U48" s="125"/>
      <c r="V48" s="125"/>
    </row>
    <row r="49" s="74" customFormat="1" ht="15.75" customHeight="1" spans="1:2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36"/>
      <c r="N49" s="136"/>
      <c r="O49" s="136"/>
      <c r="P49" s="136"/>
      <c r="Q49" s="138"/>
      <c r="R49" s="136"/>
      <c r="S49" s="136"/>
      <c r="T49" s="140"/>
      <c r="U49" s="125"/>
      <c r="V49" s="125"/>
    </row>
    <row r="50" s="74" customFormat="1" ht="14.25" spans="1:2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36"/>
      <c r="N50" s="136"/>
      <c r="O50" s="136"/>
      <c r="P50" s="136"/>
      <c r="Q50" s="138"/>
      <c r="R50" s="136"/>
      <c r="S50" s="136"/>
      <c r="T50" s="140"/>
      <c r="U50" s="125"/>
      <c r="V50" s="125"/>
    </row>
    <row r="51" s="74" customFormat="1" ht="14.25" spans="1:2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36"/>
      <c r="N51" s="136"/>
      <c r="O51" s="136"/>
      <c r="P51" s="136"/>
      <c r="Q51" s="138"/>
      <c r="R51" s="136"/>
      <c r="S51" s="136"/>
      <c r="T51" s="140"/>
      <c r="U51" s="125"/>
      <c r="V51" s="125"/>
    </row>
    <row r="52" s="74" customFormat="1" ht="15.75" customHeight="1" spans="1:2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36"/>
      <c r="N52" s="136"/>
      <c r="O52" s="136"/>
      <c r="P52" s="136"/>
      <c r="Q52" s="138"/>
      <c r="R52" s="136"/>
      <c r="S52" s="136"/>
      <c r="T52" s="140"/>
      <c r="U52" s="125"/>
      <c r="V52" s="125"/>
    </row>
    <row r="53" s="74" customFormat="1" ht="15.75" customHeight="1" spans="1:22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36"/>
      <c r="N53" s="136"/>
      <c r="O53" s="136"/>
      <c r="P53" s="136"/>
      <c r="Q53" s="138"/>
      <c r="R53" s="136"/>
      <c r="S53" s="136"/>
      <c r="T53" s="140"/>
      <c r="U53" s="125"/>
      <c r="V53" s="125"/>
    </row>
    <row r="54" s="74" customFormat="1" ht="15.75" customHeight="1" spans="1:22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36"/>
      <c r="N54" s="136"/>
      <c r="O54" s="138"/>
      <c r="P54" s="136"/>
      <c r="Q54" s="138"/>
      <c r="R54" s="136"/>
      <c r="S54" s="136"/>
      <c r="T54" s="140"/>
      <c r="U54" s="125"/>
      <c r="V54" s="125"/>
    </row>
    <row r="55" s="74" customFormat="1" ht="14.25" spans="1:22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36"/>
      <c r="N55" s="136"/>
      <c r="O55" s="136"/>
      <c r="P55" s="136"/>
      <c r="Q55" s="138"/>
      <c r="R55" s="136"/>
      <c r="S55" s="136"/>
      <c r="T55" s="140"/>
      <c r="U55" s="125"/>
      <c r="V55" s="125"/>
    </row>
    <row r="56" s="74" customFormat="1" ht="15.75" customHeight="1" spans="1:22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36"/>
      <c r="N56" s="136"/>
      <c r="O56" s="136"/>
      <c r="P56" s="136"/>
      <c r="Q56" s="138"/>
      <c r="R56" s="136"/>
      <c r="S56" s="136"/>
      <c r="T56" s="140"/>
      <c r="U56" s="125"/>
      <c r="V56" s="125"/>
    </row>
    <row r="57" s="74" customFormat="1" ht="15.75" customHeight="1" spans="1:22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36"/>
      <c r="N57" s="136"/>
      <c r="O57" s="136"/>
      <c r="P57" s="136"/>
      <c r="Q57" s="138"/>
      <c r="R57" s="136"/>
      <c r="S57" s="136"/>
      <c r="T57" s="140"/>
      <c r="U57" s="125"/>
      <c r="V57" s="125"/>
    </row>
    <row r="58" s="74" customFormat="1" ht="15.75" customHeight="1" spans="1:22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36"/>
      <c r="N58" s="136"/>
      <c r="O58" s="136"/>
      <c r="P58" s="136"/>
      <c r="Q58" s="138"/>
      <c r="R58" s="136"/>
      <c r="S58" s="136"/>
      <c r="T58" s="140"/>
      <c r="U58" s="125"/>
      <c r="V58" s="125"/>
    </row>
    <row r="59" s="74" customFormat="1" ht="14.25" spans="1:22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36"/>
      <c r="N59" s="136"/>
      <c r="O59" s="138"/>
      <c r="P59" s="136"/>
      <c r="Q59" s="138"/>
      <c r="R59" s="136"/>
      <c r="S59" s="136"/>
      <c r="T59" s="140"/>
      <c r="U59" s="125"/>
      <c r="V59" s="125"/>
    </row>
    <row r="60" s="74" customFormat="1" ht="14.25" spans="1:22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36"/>
      <c r="N60" s="136"/>
      <c r="O60" s="136"/>
      <c r="P60" s="136"/>
      <c r="Q60" s="138"/>
      <c r="R60" s="136"/>
      <c r="S60" s="136"/>
      <c r="T60" s="140"/>
      <c r="U60" s="125"/>
      <c r="V60" s="125"/>
    </row>
    <row r="61" s="74" customFormat="1" ht="14.25" spans="1:22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36"/>
      <c r="N61" s="136"/>
      <c r="O61" s="136"/>
      <c r="P61" s="136"/>
      <c r="Q61" s="138"/>
      <c r="R61" s="136"/>
      <c r="S61" s="136"/>
      <c r="T61" s="140"/>
      <c r="U61" s="125"/>
      <c r="V61" s="125"/>
    </row>
    <row r="62" s="74" customFormat="1" ht="14.25" spans="1:22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36"/>
      <c r="N62" s="136"/>
      <c r="O62" s="136"/>
      <c r="P62" s="136"/>
      <c r="Q62" s="138"/>
      <c r="R62" s="136"/>
      <c r="S62" s="136"/>
      <c r="T62" s="140"/>
      <c r="U62" s="125"/>
      <c r="V62" s="125"/>
    </row>
    <row r="63" s="74" customFormat="1" ht="14.25" spans="1:22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36"/>
      <c r="N63" s="136"/>
      <c r="O63" s="136"/>
      <c r="P63" s="136"/>
      <c r="Q63" s="138"/>
      <c r="R63" s="136"/>
      <c r="S63" s="136"/>
      <c r="T63" s="140"/>
      <c r="U63" s="125"/>
      <c r="V63" s="125"/>
    </row>
    <row r="64" s="74" customFormat="1" ht="14.25" spans="1:22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36"/>
      <c r="N64" s="136"/>
      <c r="O64" s="136"/>
      <c r="P64" s="136"/>
      <c r="Q64" s="138"/>
      <c r="R64" s="136"/>
      <c r="S64" s="136"/>
      <c r="T64" s="140"/>
      <c r="U64" s="125"/>
      <c r="V64" s="125"/>
    </row>
    <row r="65" s="74" customFormat="1" ht="14.25" spans="1:22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36"/>
      <c r="N65" s="136"/>
      <c r="O65" s="136"/>
      <c r="P65" s="136"/>
      <c r="Q65" s="138"/>
      <c r="R65" s="136"/>
      <c r="S65" s="136"/>
      <c r="T65" s="140"/>
      <c r="U65" s="125"/>
      <c r="V65" s="125"/>
    </row>
    <row r="66" s="74" customFormat="1" ht="14.25" spans="1:22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36"/>
      <c r="N66" s="136"/>
      <c r="O66" s="136"/>
      <c r="P66" s="136"/>
      <c r="Q66" s="138"/>
      <c r="R66" s="136"/>
      <c r="S66" s="136"/>
      <c r="T66" s="140"/>
      <c r="U66" s="125"/>
      <c r="V66" s="125"/>
    </row>
    <row r="67" s="74" customFormat="1" ht="14.25" spans="1:22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36"/>
      <c r="N67" s="136"/>
      <c r="O67" s="136"/>
      <c r="P67" s="136"/>
      <c r="Q67" s="138"/>
      <c r="R67" s="136"/>
      <c r="S67" s="136"/>
      <c r="T67" s="140"/>
      <c r="U67" s="125"/>
      <c r="V67" s="125"/>
    </row>
    <row r="68" s="74" customFormat="1" ht="14.25" spans="1:22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36"/>
      <c r="N68" s="136"/>
      <c r="O68" s="136"/>
      <c r="P68" s="136"/>
      <c r="Q68" s="138"/>
      <c r="R68" s="136"/>
      <c r="S68" s="136"/>
      <c r="T68" s="140"/>
      <c r="U68" s="125"/>
      <c r="V68" s="125"/>
    </row>
    <row r="69" s="74" customFormat="1" ht="15.75" customHeight="1" spans="1:22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36"/>
      <c r="N69" s="136"/>
      <c r="O69" s="136"/>
      <c r="P69" s="136"/>
      <c r="Q69" s="138"/>
      <c r="R69" s="136"/>
      <c r="S69" s="136"/>
      <c r="T69" s="140"/>
      <c r="U69" s="125"/>
      <c r="V69" s="125"/>
    </row>
    <row r="70" s="74" customFormat="1" ht="15.75" customHeight="1" spans="1:22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36"/>
      <c r="N70" s="136"/>
      <c r="O70" s="136"/>
      <c r="P70" s="136"/>
      <c r="Q70" s="138"/>
      <c r="R70" s="136"/>
      <c r="S70" s="136"/>
      <c r="T70" s="140"/>
      <c r="U70" s="125"/>
      <c r="V70" s="125"/>
    </row>
    <row r="71" s="74" customFormat="1" ht="15.75" customHeight="1" spans="1:22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36"/>
      <c r="N71" s="136"/>
      <c r="O71" s="136"/>
      <c r="P71" s="136"/>
      <c r="Q71" s="138"/>
      <c r="R71" s="136"/>
      <c r="S71" s="136"/>
      <c r="T71" s="140"/>
      <c r="U71" s="125"/>
      <c r="V71" s="125"/>
    </row>
    <row r="72" s="74" customFormat="1" ht="15.75" customHeight="1" spans="1:2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36"/>
      <c r="N72" s="136"/>
      <c r="O72" s="136"/>
      <c r="P72" s="136"/>
      <c r="Q72" s="142"/>
      <c r="R72" s="136"/>
      <c r="S72" s="136"/>
      <c r="T72" s="140"/>
      <c r="U72" s="125"/>
      <c r="V72" s="125"/>
    </row>
    <row r="73" s="74" customFormat="1" ht="14.25" spans="1:22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36"/>
      <c r="N73" s="136"/>
      <c r="O73" s="136"/>
      <c r="P73" s="136"/>
      <c r="Q73" s="142"/>
      <c r="R73" s="136"/>
      <c r="S73" s="136"/>
      <c r="T73" s="140"/>
      <c r="U73" s="125"/>
      <c r="V73" s="125"/>
    </row>
    <row r="74" s="74" customFormat="1" ht="14.25" spans="1:22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36"/>
      <c r="N74" s="136"/>
      <c r="O74" s="136"/>
      <c r="P74" s="136"/>
      <c r="Q74" s="142"/>
      <c r="R74" s="136"/>
      <c r="S74" s="136"/>
      <c r="T74" s="140"/>
      <c r="U74" s="125"/>
      <c r="V74" s="125"/>
    </row>
    <row r="75" s="74" customFormat="1" ht="15.75" customHeight="1" spans="1:22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36"/>
      <c r="N75" s="136"/>
      <c r="O75" s="136"/>
      <c r="P75" s="136"/>
      <c r="Q75" s="142"/>
      <c r="R75" s="136"/>
      <c r="S75" s="136"/>
      <c r="T75" s="140"/>
      <c r="U75" s="125"/>
      <c r="V75" s="125"/>
    </row>
    <row r="76" s="74" customFormat="1" ht="15.75" customHeight="1" spans="1:22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36"/>
      <c r="N76" s="136"/>
      <c r="O76" s="136"/>
      <c r="P76" s="136"/>
      <c r="Q76" s="142"/>
      <c r="R76" s="136"/>
      <c r="S76" s="136"/>
      <c r="T76" s="140"/>
      <c r="U76" s="125"/>
      <c r="V76" s="125"/>
    </row>
    <row r="77" s="74" customFormat="1" ht="15.75" customHeight="1" spans="1:22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36"/>
      <c r="N77" s="136"/>
      <c r="O77" s="136"/>
      <c r="P77" s="136"/>
      <c r="Q77" s="142"/>
      <c r="R77" s="136"/>
      <c r="S77" s="136"/>
      <c r="T77" s="140"/>
      <c r="U77" s="125"/>
      <c r="V77" s="125"/>
    </row>
    <row r="78" s="74" customFormat="1" ht="15.75" customHeight="1" spans="1:2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36"/>
      <c r="N78" s="136"/>
      <c r="O78" s="136"/>
      <c r="P78" s="136"/>
      <c r="Q78" s="142"/>
      <c r="R78" s="136"/>
      <c r="S78" s="136"/>
      <c r="T78" s="140"/>
      <c r="U78" s="125"/>
      <c r="V78" s="125"/>
    </row>
    <row r="79" s="74" customFormat="1" ht="15.75" customHeight="1" spans="1:22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36"/>
      <c r="N79" s="136"/>
      <c r="O79" s="136"/>
      <c r="P79" s="136"/>
      <c r="Q79" s="142"/>
      <c r="R79" s="136"/>
      <c r="S79" s="136"/>
      <c r="T79" s="140"/>
      <c r="U79" s="125"/>
      <c r="V79" s="125"/>
    </row>
    <row r="80" s="74" customFormat="1" ht="15.75" customHeight="1" spans="1:22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36"/>
      <c r="N80" s="136"/>
      <c r="O80" s="136"/>
      <c r="P80" s="136"/>
      <c r="Q80" s="142"/>
      <c r="R80" s="136"/>
      <c r="S80" s="136"/>
      <c r="T80" s="140"/>
      <c r="U80" s="125"/>
      <c r="V80" s="125"/>
    </row>
    <row r="81" s="74" customFormat="1" ht="15.75" customHeight="1" spans="1:22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36"/>
      <c r="N81" s="136"/>
      <c r="O81" s="136"/>
      <c r="P81" s="136"/>
      <c r="Q81" s="142"/>
      <c r="R81" s="136"/>
      <c r="S81" s="136"/>
      <c r="T81" s="140"/>
      <c r="U81" s="125"/>
      <c r="V81" s="125"/>
    </row>
    <row r="82" s="74" customFormat="1" ht="15.75" customHeight="1" spans="1:22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36"/>
      <c r="N82" s="136"/>
      <c r="O82" s="136"/>
      <c r="P82" s="136"/>
      <c r="Q82" s="142"/>
      <c r="R82" s="136"/>
      <c r="S82" s="136"/>
      <c r="T82" s="140"/>
      <c r="U82" s="125"/>
      <c r="V82" s="125"/>
    </row>
    <row r="83" s="74" customFormat="1" ht="15.75" customHeight="1" spans="1:22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36"/>
      <c r="N83" s="136"/>
      <c r="O83" s="136"/>
      <c r="P83" s="136"/>
      <c r="Q83" s="142"/>
      <c r="R83" s="136"/>
      <c r="S83" s="136"/>
      <c r="T83" s="140"/>
      <c r="U83" s="125"/>
      <c r="V83" s="125"/>
    </row>
    <row r="84" s="74" customFormat="1" ht="14.25" spans="1:22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36"/>
      <c r="N84" s="136"/>
      <c r="O84" s="136"/>
      <c r="P84" s="136"/>
      <c r="Q84" s="142"/>
      <c r="R84" s="136"/>
      <c r="S84" s="136"/>
      <c r="T84" s="140"/>
      <c r="U84" s="125"/>
      <c r="V84" s="125"/>
    </row>
    <row r="85" s="74" customFormat="1" ht="14.25" spans="1:22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36"/>
      <c r="N85" s="136"/>
      <c r="O85" s="136"/>
      <c r="P85" s="136"/>
      <c r="Q85" s="142"/>
      <c r="R85" s="136"/>
      <c r="S85" s="136"/>
      <c r="T85" s="140"/>
      <c r="U85" s="125"/>
      <c r="V85" s="125"/>
    </row>
    <row r="86" s="74" customFormat="1" ht="14.25" spans="1:22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36"/>
      <c r="N86" s="136"/>
      <c r="O86" s="136"/>
      <c r="P86" s="136"/>
      <c r="Q86" s="142"/>
      <c r="R86" s="136"/>
      <c r="S86" s="136"/>
      <c r="T86" s="140"/>
      <c r="U86" s="125"/>
      <c r="V86" s="125"/>
    </row>
    <row r="87" s="74" customFormat="1" ht="14.25" spans="1:22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36"/>
      <c r="N87" s="136"/>
      <c r="O87" s="136"/>
      <c r="P87" s="136"/>
      <c r="Q87" s="142"/>
      <c r="R87" s="136"/>
      <c r="S87" s="136"/>
      <c r="T87" s="140"/>
      <c r="U87" s="125"/>
      <c r="V87" s="125"/>
    </row>
    <row r="88" s="74" customFormat="1" ht="15.75" customHeight="1" spans="1:2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36"/>
      <c r="N88" s="136"/>
      <c r="O88" s="136"/>
      <c r="P88" s="136"/>
      <c r="Q88" s="142"/>
      <c r="R88" s="136"/>
      <c r="S88" s="136"/>
      <c r="T88" s="140"/>
      <c r="U88" s="125"/>
      <c r="V88" s="125"/>
    </row>
    <row r="89" s="74" customFormat="1" ht="15.75" customHeight="1" spans="1:22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36"/>
      <c r="N89" s="136"/>
      <c r="O89" s="136"/>
      <c r="P89" s="136"/>
      <c r="Q89" s="142"/>
      <c r="R89" s="136"/>
      <c r="S89" s="136"/>
      <c r="T89" s="140"/>
      <c r="U89" s="125"/>
      <c r="V89" s="125"/>
    </row>
    <row r="90" s="74" customFormat="1" ht="15.75" customHeight="1" spans="1:22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36"/>
      <c r="N90" s="136"/>
      <c r="O90" s="136"/>
      <c r="P90" s="136"/>
      <c r="Q90" s="142"/>
      <c r="R90" s="136"/>
      <c r="S90" s="136"/>
      <c r="T90" s="140"/>
      <c r="U90" s="125"/>
      <c r="V90" s="125"/>
    </row>
    <row r="91" s="74" customFormat="1" ht="13.5" spans="1:22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</row>
    <row r="92" s="74" customFormat="1" ht="13.5" spans="1:22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</row>
    <row r="93" s="74" customFormat="1" ht="15.75" customHeight="1" spans="1:22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</row>
    <row r="94" s="74" customFormat="1" ht="15.75" customHeight="1" spans="1:22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</row>
    <row r="95" s="74" customFormat="1" ht="15.75" customHeight="1" spans="1:2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</row>
    <row r="96" s="74" customFormat="1" ht="15.75" customHeight="1" spans="1:22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="74" customFormat="1" ht="15.75" customHeight="1" spans="1:22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="74" customFormat="1" ht="15.75" customHeight="1" spans="1:22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="74" customFormat="1" ht="15.75" customHeight="1" spans="1:22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="74" customFormat="1" ht="15.75" customHeight="1" spans="1:22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36"/>
      <c r="N100" s="136"/>
      <c r="O100" s="136"/>
      <c r="P100" s="136"/>
      <c r="Q100" s="142"/>
      <c r="R100" s="136"/>
      <c r="S100" s="136"/>
      <c r="T100" s="140"/>
      <c r="U100" s="125"/>
      <c r="V100" s="125"/>
    </row>
    <row r="101" s="74" customFormat="1" ht="15.75" customHeight="1" spans="1:22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41"/>
      <c r="N101" s="141"/>
      <c r="O101" s="141"/>
      <c r="P101" s="141"/>
      <c r="Q101" s="141"/>
      <c r="R101" s="141"/>
      <c r="S101" s="141"/>
      <c r="T101" s="141"/>
      <c r="U101" s="125"/>
      <c r="V101" s="125"/>
    </row>
    <row r="102" s="74" customFormat="1" ht="13.5" spans="1:22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41"/>
      <c r="N102" s="141"/>
      <c r="O102" s="141"/>
      <c r="P102" s="141"/>
      <c r="Q102" s="141"/>
      <c r="R102" s="141"/>
      <c r="S102" s="141"/>
      <c r="T102" s="141"/>
      <c r="U102" s="125"/>
      <c r="V102" s="125"/>
    </row>
    <row r="103" s="74" customFormat="1" ht="13.5" spans="1:22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="74" customFormat="1" ht="13.5" spans="1:22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="74" customFormat="1" ht="15.75" customHeight="1" spans="1:22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36"/>
      <c r="N105" s="136"/>
      <c r="O105" s="136"/>
      <c r="P105" s="136"/>
      <c r="Q105" s="142"/>
      <c r="R105" s="136"/>
      <c r="S105" s="136"/>
      <c r="T105" s="140"/>
      <c r="U105" s="125"/>
      <c r="V105" s="125"/>
    </row>
    <row r="106" s="1" customFormat="1" ht="15.5" customHeight="1" spans="1:22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="1" customFormat="1" ht="13.1" spans="1:22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="1" customFormat="1" ht="13.1" spans="1:22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="1" customFormat="1" ht="13.1" spans="1:22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="1" customFormat="1" ht="13.1" spans="1:22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="1" customFormat="1" ht="13.1" spans="1:22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="1" customFormat="1" ht="15.75" customHeight="1" spans="1:22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="1" customFormat="1" ht="15.75" customHeight="1" spans="1:22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58"/>
      <c r="N113" s="58"/>
      <c r="O113" s="58"/>
      <c r="P113" s="58"/>
      <c r="Q113" s="62"/>
      <c r="R113" s="58"/>
      <c r="S113" s="58"/>
      <c r="T113" s="60"/>
      <c r="U113" s="46"/>
      <c r="V113" s="46"/>
    </row>
    <row r="114" s="1" customFormat="1" ht="15.75" customHeight="1" spans="1:22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="74" customFormat="1" ht="15.75" customHeight="1" spans="1:22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="74" customFormat="1" ht="15.75" customHeight="1" spans="1:22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</row>
    <row r="117" s="74" customFormat="1" ht="15.75" customHeight="1" spans="1:22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  <row r="118" s="74" customFormat="1" ht="15.75" customHeight="1" spans="1:22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</row>
    <row r="119" s="74" customFormat="1" ht="15.75" customHeight="1" spans="1:22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</row>
    <row r="120" s="74" customFormat="1" ht="15.75" customHeight="1" spans="1:22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</row>
    <row r="121" s="74" customFormat="1" ht="15.75" customHeight="1" spans="1:22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</row>
    <row r="122" s="74" customFormat="1" ht="15.75" customHeight="1" spans="1:22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</row>
    <row r="123" s="74" customFormat="1" ht="15.75" customHeight="1" spans="1:22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</row>
    <row r="124" s="74" customFormat="1" ht="15.75" customHeight="1" spans="1:22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</row>
    <row r="125" s="74" customFormat="1" ht="15.75" customHeight="1" spans="1:22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</row>
    <row r="126" s="74" customFormat="1" ht="15.75" customHeight="1" spans="1:22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</row>
    <row r="127" s="74" customFormat="1" ht="15.75" customHeight="1" spans="1:22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</row>
    <row r="128" s="74" customFormat="1" ht="15.75" customHeight="1" spans="1:22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</row>
    <row r="129" s="74" customFormat="1" ht="15.75" customHeight="1" spans="1:22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</row>
    <row r="130" s="74" customFormat="1" ht="15.75" customHeight="1" spans="1:22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</row>
    <row r="131" s="74" customFormat="1" ht="15.75" customHeight="1" spans="1:22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</row>
    <row r="132" s="74" customFormat="1" ht="15.75" customHeight="1" spans="1:22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</row>
    <row r="133" s="74" customFormat="1" ht="15.75" customHeight="1" spans="1:22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</row>
    <row r="134" s="74" customFormat="1" ht="15.75" customHeight="1" spans="1:22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</row>
    <row r="135" s="74" customFormat="1" ht="15.75" customHeight="1" spans="1:22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</row>
    <row r="136" s="74" customFormat="1" ht="15.75" customHeight="1" spans="1:22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</row>
    <row r="137" s="74" customFormat="1" ht="15.75" customHeight="1" spans="1:22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</row>
    <row r="138" s="74" customFormat="1" ht="15.75" customHeight="1" spans="1:22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</row>
    <row r="139" s="74" customFormat="1" ht="15.75" customHeight="1" spans="1:22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</row>
    <row r="140" s="74" customFormat="1" ht="15.75" customHeight="1" spans="1:22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</row>
    <row r="141" s="74" customFormat="1" ht="15.75" customHeight="1" spans="1:22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</row>
    <row r="142" s="74" customFormat="1" ht="15.75" customHeight="1" spans="1:22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</row>
    <row r="143" s="74" customFormat="1" ht="15.75" customHeight="1" spans="1:22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</row>
    <row r="144" s="74" customFormat="1" ht="15.75" customHeight="1" spans="1:22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</row>
    <row r="145" s="74" customFormat="1" ht="15.75" customHeight="1" spans="1:22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</row>
    <row r="146" s="74" customFormat="1" ht="15.75" customHeight="1" spans="1:22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</row>
    <row r="147" s="74" customFormat="1" ht="15.75" customHeight="1" spans="1:22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</row>
    <row r="148" s="74" customFormat="1" ht="15.75" customHeight="1" spans="1:22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</row>
    <row r="149" s="74" customFormat="1" ht="15.75" customHeight="1" spans="1:22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</row>
    <row r="150" s="74" customFormat="1" ht="15.75" customHeight="1" spans="1:22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</row>
    <row r="151" s="74" customFormat="1" ht="15.75" customHeight="1" spans="1:22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</row>
    <row r="152" s="74" customFormat="1" ht="15.75" customHeight="1" spans="1:22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</row>
    <row r="153" s="74" customFormat="1" ht="15.75" customHeight="1" spans="1:22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</row>
    <row r="154" s="74" customFormat="1" ht="15.75" customHeight="1" spans="1:22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</row>
    <row r="155" s="74" customFormat="1" ht="15.75" customHeight="1" spans="1:22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</row>
    <row r="156" s="74" customFormat="1" ht="15.75" customHeight="1" spans="1:22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</row>
    <row r="157" s="74" customFormat="1" ht="15.75" customHeight="1" spans="1:22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</row>
    <row r="158" s="74" customFormat="1" ht="15.75" customHeight="1" spans="1:22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</row>
    <row r="159" s="74" customFormat="1" ht="15.75" customHeight="1" spans="1:2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</row>
    <row r="160" s="74" customFormat="1" ht="15.75" customHeight="1" spans="1:22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</row>
    <row r="161" s="74" customFormat="1" ht="15.75" customHeight="1" spans="1:22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</row>
    <row r="162" s="74" customFormat="1" ht="15.75" customHeight="1" spans="1:22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</row>
    <row r="163" s="74" customFormat="1" ht="15.75" customHeight="1" spans="1:22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="74" customFormat="1" ht="15.75" customHeight="1" spans="1:22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</row>
    <row r="165" s="74" customFormat="1" ht="15.75" customHeight="1" spans="1:22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="74" customFormat="1" ht="15.75" customHeight="1" spans="1:22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="74" customFormat="1" ht="15.75" customHeight="1" spans="1:22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="74" customFormat="1" ht="15.75" customHeight="1" spans="1:22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="74" customFormat="1" ht="15.75" customHeight="1" spans="1:22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</row>
    <row r="170" s="74" customFormat="1" ht="15.75" customHeight="1" spans="1:22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</row>
    <row r="171" s="74" customFormat="1" ht="15.75" customHeight="1" spans="1:22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</row>
    <row r="172" s="74" customFormat="1" ht="15.75" customHeight="1" spans="1:22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</row>
    <row r="173" s="74" customFormat="1" ht="15.75" customHeight="1" spans="1:22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</row>
    <row r="174" s="74" customFormat="1" ht="15.75" customHeight="1" spans="1:22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</row>
    <row r="175" s="74" customFormat="1" ht="15.75" customHeight="1" spans="1:22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</row>
    <row r="176" s="74" customFormat="1" ht="15.75" customHeight="1" spans="1:22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</row>
    <row r="177" s="74" customFormat="1" ht="15.75" customHeight="1" spans="1:22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</row>
    <row r="178" s="74" customFormat="1" ht="15.75" customHeight="1" spans="1:22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</row>
    <row r="179" s="74" customFormat="1" ht="15.75" customHeight="1" spans="1:22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</row>
    <row r="180" s="74" customFormat="1" ht="15.75" customHeight="1" spans="1:22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</row>
    <row r="181" s="74" customFormat="1" ht="15.75" customHeight="1" spans="1:22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</row>
    <row r="182" s="74" customFormat="1" ht="15.75" customHeight="1" spans="1:22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</row>
    <row r="183" s="74" customFormat="1" ht="15.75" customHeight="1" spans="1:22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</row>
    <row r="184" s="74" customFormat="1" ht="15.75" customHeight="1" spans="1:22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</row>
    <row r="185" s="74" customFormat="1" ht="15.75" customHeight="1" spans="1:22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</row>
    <row r="186" s="74" customFormat="1" ht="15.75" customHeight="1" spans="1:22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</row>
    <row r="187" s="74" customFormat="1" ht="15.75" customHeight="1" spans="1:22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</row>
    <row r="188" s="74" customFormat="1" ht="15.75" customHeight="1" spans="1:22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</row>
    <row r="189" s="74" customFormat="1" ht="15.75" customHeight="1" spans="1:22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</row>
    <row r="190" s="74" customFormat="1" ht="15.75" customHeight="1" spans="1:22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</row>
    <row r="191" s="74" customFormat="1" ht="15.75" customHeight="1" spans="1:22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</row>
    <row r="192" s="74" customFormat="1" ht="15.75" customHeight="1" spans="1:22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</row>
    <row r="193" s="74" customFormat="1" ht="15.75" customHeight="1" spans="1:22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</row>
    <row r="194" s="74" customFormat="1" ht="15.75" customHeight="1" spans="1:22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</row>
    <row r="195" s="74" customFormat="1" ht="15.75" customHeight="1" spans="1:22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</row>
    <row r="196" s="74" customFormat="1" ht="15.75" customHeight="1" spans="1:22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</row>
    <row r="197" s="74" customFormat="1" ht="15.75" customHeight="1" spans="1:22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</row>
    <row r="198" s="74" customFormat="1" ht="15.75" customHeight="1" spans="1:22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</row>
    <row r="199" s="74" customFormat="1" ht="15.75" customHeight="1" spans="1:22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</row>
    <row r="200" s="74" customFormat="1" ht="15.75" customHeight="1" spans="1:22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</row>
    <row r="201" s="74" customFormat="1" ht="15.75" customHeight="1" spans="1:22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</row>
    <row r="202" s="74" customFormat="1" ht="15.75" customHeight="1" spans="1:22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</row>
    <row r="203" s="74" customFormat="1" ht="15.75" customHeight="1" spans="1:22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</row>
    <row r="204" s="74" customFormat="1" ht="15.75" customHeight="1" spans="1:22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</row>
    <row r="205" s="74" customFormat="1" ht="15.75" customHeight="1" spans="1:22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</row>
    <row r="206" s="74" customFormat="1" ht="15.75" customHeight="1" spans="1:22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</row>
    <row r="207" s="74" customFormat="1" ht="15.75" customHeight="1" spans="1:22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</row>
    <row r="208" s="74" customFormat="1" ht="15.75" customHeight="1" spans="1:22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</row>
    <row r="209" s="74" customFormat="1" ht="15.75" customHeight="1" spans="1:22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</row>
    <row r="210" s="74" customFormat="1" ht="15.75" customHeight="1" spans="1:22">
      <c r="A210" s="125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</row>
    <row r="211" s="74" customFormat="1" ht="15.75" customHeight="1" spans="1:22">
      <c r="A211" s="125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</row>
    <row r="212" s="74" customFormat="1" ht="15.75" customHeight="1" spans="1:22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</row>
    <row r="213" s="74" customFormat="1" ht="15.75" customHeight="1" spans="1:22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</row>
    <row r="214" s="74" customFormat="1" ht="15.75" customHeight="1" spans="1:22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</row>
    <row r="215" s="74" customFormat="1" ht="15.75" customHeight="1" spans="1:22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</row>
    <row r="216" s="74" customFormat="1" ht="15.75" customHeight="1" spans="1:22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</row>
    <row r="217" s="74" customFormat="1" ht="15.75" customHeight="1" spans="1:22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</row>
    <row r="218" s="74" customFormat="1" ht="15.75" customHeight="1" spans="1:22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</row>
    <row r="219" s="74" customFormat="1" ht="15.75" customHeight="1" spans="1:22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</row>
    <row r="220" s="74" customFormat="1" ht="15.75" customHeight="1" spans="1:22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</row>
    <row r="221" s="74" customFormat="1" ht="15.75" customHeight="1" spans="1:22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</row>
    <row r="222" s="74" customFormat="1" ht="15.75" customHeight="1" spans="1:22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</row>
    <row r="223" s="74" customFormat="1" ht="15.75" customHeight="1" spans="1:22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</row>
    <row r="224" s="74" customFormat="1" ht="15.75" customHeight="1" spans="1:22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</row>
    <row r="225" s="74" customFormat="1" ht="15.75" customHeight="1" spans="1:22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</row>
    <row r="226" s="74" customFormat="1" ht="15.75" customHeight="1" spans="1:22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</row>
    <row r="227" s="74" customFormat="1" ht="15.75" customHeight="1" spans="1:22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</row>
    <row r="228" s="74" customFormat="1" ht="15.75" customHeight="1" spans="1:22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</row>
    <row r="229" s="74" customFormat="1" ht="15.75" customHeight="1" spans="1:22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</row>
    <row r="230" s="74" customFormat="1" ht="15.75" customHeight="1" spans="1:2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</row>
    <row r="231" s="74" customFormat="1" ht="15.75" customHeight="1" spans="1:22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</row>
    <row r="232" s="74" customFormat="1" ht="15.75" customHeight="1" spans="1:22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</row>
    <row r="233" s="74" customFormat="1" ht="15.75" customHeight="1" spans="1:22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</row>
    <row r="234" s="74" customFormat="1" ht="15.75" customHeight="1" spans="1:22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</row>
    <row r="235" s="74" customFormat="1" ht="15.75" customHeight="1" spans="1:22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</row>
    <row r="236" s="74" customFormat="1" ht="15.75" customHeight="1" spans="1:22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</row>
    <row r="237" s="74" customFormat="1" ht="15.75" customHeight="1" spans="1:22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</row>
    <row r="238" s="74" customFormat="1" ht="15.75" customHeight="1" spans="1:22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</row>
    <row r="239" s="74" customFormat="1" ht="15.75" customHeight="1" spans="1:22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</row>
    <row r="240" s="74" customFormat="1" ht="15.75" customHeight="1" spans="1:22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</row>
    <row r="241" s="74" customFormat="1" ht="15.75" customHeight="1" spans="1:22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</row>
    <row r="242" s="74" customFormat="1" ht="15.75" customHeight="1" spans="1:22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</row>
    <row r="243" s="74" customFormat="1" ht="15.75" customHeight="1" spans="1:22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</row>
    <row r="244" s="74" customFormat="1" ht="15.75" customHeight="1" spans="1:22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</row>
    <row r="245" s="74" customFormat="1" ht="15.75" customHeight="1" spans="1:22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</row>
    <row r="246" s="74" customFormat="1" ht="15.75" customHeight="1" spans="1:22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</row>
    <row r="247" s="74" customFormat="1" ht="15.75" customHeight="1" spans="1:22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</row>
    <row r="248" s="74" customFormat="1" ht="15.75" customHeight="1" spans="1:22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</row>
    <row r="249" s="74" customFormat="1" ht="15.75" customHeight="1" spans="1:22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</row>
    <row r="250" s="74" customFormat="1" ht="15.75" customHeight="1" spans="1:22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</row>
    <row r="251" s="74" customFormat="1" ht="15.75" customHeight="1" spans="1:22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</row>
    <row r="252" s="74" customFormat="1" ht="15.75" customHeight="1" spans="1:22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</row>
    <row r="253" s="74" customFormat="1" ht="15.75" customHeight="1" spans="1:22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</row>
    <row r="254" s="74" customFormat="1" ht="15.75" customHeight="1" spans="1:22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</row>
    <row r="255" s="74" customFormat="1" ht="15.75" customHeight="1" spans="1:22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</row>
    <row r="256" s="74" customFormat="1" ht="15.75" customHeight="1" spans="1:22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</row>
    <row r="257" s="74" customFormat="1" ht="15.75" customHeight="1" spans="1:22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</row>
    <row r="258" s="74" customFormat="1" ht="15.75" customHeight="1" spans="1:22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</row>
    <row r="259" s="74" customFormat="1" ht="15.75" customHeight="1" spans="1:22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</row>
    <row r="260" s="74" customFormat="1" ht="15.75" customHeight="1" spans="1:22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</row>
    <row r="261" s="74" customFormat="1" ht="15.75" customHeight="1" spans="1:22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</row>
    <row r="262" s="74" customFormat="1" ht="15.75" customHeight="1" spans="1:22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</row>
    <row r="263" s="74" customFormat="1" ht="15.75" customHeight="1" spans="1:22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</row>
    <row r="264" s="74" customFormat="1" ht="15.75" customHeight="1" spans="1:22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</row>
    <row r="265" s="74" customFormat="1" ht="15.75" customHeight="1" spans="1:22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</row>
    <row r="266" s="74" customFormat="1" ht="15.75" customHeight="1" spans="1:22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</row>
    <row r="267" s="74" customFormat="1" ht="15.75" customHeight="1" spans="1:22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</row>
    <row r="268" s="74" customFormat="1" ht="15.75" customHeight="1" spans="1:22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</row>
    <row r="269" s="74" customFormat="1" ht="15.75" customHeight="1" spans="1:22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</row>
    <row r="270" s="74" customFormat="1" ht="15.75" customHeight="1" spans="1:22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</row>
    <row r="271" s="74" customFormat="1" ht="15.75" customHeight="1" spans="1:22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</row>
    <row r="272" s="74" customFormat="1" ht="15.75" customHeight="1" spans="1:22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</row>
    <row r="273" s="74" customFormat="1" ht="15.75" customHeight="1" spans="1:22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</row>
    <row r="274" s="74" customFormat="1" ht="15.75" customHeight="1" spans="1:2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</row>
    <row r="275" s="74" customFormat="1" ht="15.75" customHeight="1" spans="1:2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</row>
    <row r="276" s="74" customFormat="1" ht="15.75" customHeight="1" spans="1:22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</row>
    <row r="277" s="74" customFormat="1" ht="15.75" customHeight="1" spans="1:22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</row>
    <row r="278" s="74" customFormat="1" ht="15.75" customHeight="1" spans="1:22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</row>
    <row r="279" s="74" customFormat="1" ht="15.75" customHeight="1" spans="1:22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</row>
    <row r="280" s="74" customFormat="1" ht="15.75" customHeight="1" spans="1:22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</row>
    <row r="281" s="74" customFormat="1" ht="15.75" customHeight="1" spans="1:22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</row>
    <row r="282" s="74" customFormat="1" ht="15.75" customHeight="1" spans="1:22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</row>
    <row r="283" s="74" customFormat="1" ht="15.75" customHeight="1" spans="1:2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</row>
    <row r="284" s="74" customFormat="1" ht="15.75" customHeight="1" spans="1:2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</row>
    <row r="285" s="74" customFormat="1" ht="15.75" customHeight="1" spans="1:2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</row>
    <row r="286" s="74" customFormat="1" ht="15.75" customHeight="1" spans="1:2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</row>
    <row r="287" s="74" customFormat="1" ht="15.75" customHeight="1" spans="1:2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</row>
    <row r="288" s="74" customFormat="1" ht="15.75" customHeight="1" spans="1:2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</row>
    <row r="289" s="74" customFormat="1" ht="15.75" customHeight="1" spans="1:2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</row>
    <row r="290" s="74" customFormat="1" ht="15.75" customHeight="1" spans="1:2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</row>
    <row r="291" s="74" customFormat="1" ht="15.75" customHeight="1" spans="1:2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</row>
    <row r="292" s="74" customFormat="1" ht="15.75" customHeight="1" spans="1:2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</row>
    <row r="293" s="74" customFormat="1" ht="15.75" customHeight="1" spans="1:2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</row>
    <row r="294" s="74" customFormat="1" ht="15.75" customHeight="1" spans="1:2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</row>
    <row r="295" s="74" customFormat="1" ht="15.75" customHeight="1" spans="1:2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</row>
    <row r="296" s="74" customFormat="1" ht="15.75" customHeight="1" spans="1:2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</row>
    <row r="297" s="74" customFormat="1" ht="15.75" customHeight="1" spans="1:2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</row>
    <row r="298" s="74" customFormat="1" ht="15.75" customHeight="1" spans="1:2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</row>
    <row r="299" s="74" customFormat="1" ht="15.75" customHeight="1" spans="1:2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</row>
    <row r="300" s="74" customFormat="1" ht="15.75" customHeight="1" spans="1:2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</row>
    <row r="301" s="74" customFormat="1" ht="15.75" customHeight="1" spans="1:2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</row>
    <row r="302" s="74" customFormat="1" ht="15.75" customHeight="1" spans="1:2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</row>
    <row r="303" s="74" customFormat="1" ht="15.75" customHeight="1" spans="1:2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</row>
    <row r="304" s="74" customFormat="1" ht="15.75" customHeight="1" spans="1:2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</row>
    <row r="305" s="74" customFormat="1" ht="15.75" customHeight="1" spans="1:2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</row>
    <row r="306" s="74" customFormat="1" ht="15.75" customHeight="1" spans="1:2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</row>
    <row r="307" s="74" customFormat="1" ht="15.75" customHeight="1" spans="1:2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</row>
    <row r="308" s="74" customFormat="1" ht="15.75" customHeight="1" spans="1:2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</row>
    <row r="309" s="74" customFormat="1" ht="15.75" customHeight="1" spans="1:2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</row>
    <row r="310" s="74" customFormat="1" ht="15.75" customHeight="1" spans="1:2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</row>
    <row r="311" s="74" customFormat="1" ht="15.75" customHeight="1" spans="1:2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</row>
    <row r="312" s="74" customFormat="1" ht="15.75" customHeight="1" spans="1:2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</row>
    <row r="313" s="74" customFormat="1" ht="15.75" customHeight="1" spans="1:2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</row>
    <row r="314" s="74" customFormat="1" ht="15.75" customHeight="1" spans="1:2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</row>
    <row r="315" s="74" customFormat="1" ht="15.75" customHeight="1" spans="1:2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</row>
    <row r="316" s="74" customFormat="1" ht="15.75" customHeight="1" spans="1:2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</row>
    <row r="317" s="74" customFormat="1" ht="15.75" customHeight="1" spans="1:2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</row>
    <row r="318" s="74" customFormat="1" ht="15.75" customHeight="1" spans="1:2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</row>
    <row r="319" s="74" customFormat="1" ht="15.75" customHeight="1" spans="1:2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</row>
    <row r="320" s="74" customFormat="1" ht="15.75" customHeight="1" spans="1:2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</row>
    <row r="321" s="74" customFormat="1" ht="15.75" customHeight="1" spans="1:2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</row>
    <row r="322" s="74" customFormat="1" ht="15.75" customHeight="1" spans="1:2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</row>
    <row r="323" s="74" customFormat="1" ht="15.75" customHeight="1" spans="1:2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</row>
    <row r="324" s="74" customFormat="1" ht="15.75" customHeight="1" spans="1:2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</row>
    <row r="325" s="74" customFormat="1" ht="15.75" customHeight="1" spans="1:2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</row>
    <row r="326" s="74" customFormat="1" ht="15.75" customHeight="1" spans="1:2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</row>
    <row r="327" s="74" customFormat="1" ht="15.75" customHeight="1" spans="1:2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</row>
    <row r="328" s="74" customFormat="1" ht="15.75" customHeight="1" spans="1:2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</row>
    <row r="329" s="74" customFormat="1" ht="15.75" customHeight="1" spans="1:2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</row>
    <row r="330" s="74" customFormat="1" ht="15.75" customHeight="1" spans="1:2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</row>
    <row r="331" s="74" customFormat="1" ht="15.75" customHeight="1" spans="1:2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</row>
    <row r="332" s="74" customFormat="1" ht="15.75" customHeight="1" spans="1:2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</row>
    <row r="333" s="74" customFormat="1" ht="15.75" customHeight="1" spans="1:2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</row>
    <row r="334" s="74" customFormat="1" ht="15.75" customHeight="1" spans="1:2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</row>
    <row r="335" s="74" customFormat="1" ht="15.75" customHeight="1" spans="1:2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</row>
    <row r="336" s="74" customFormat="1" ht="15.75" customHeight="1" spans="1:2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</row>
    <row r="337" s="74" customFormat="1" ht="15.75" customHeight="1" spans="1:2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</row>
    <row r="338" s="74" customFormat="1" ht="15.75" customHeight="1" spans="1:2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</row>
    <row r="339" s="74" customFormat="1" ht="15.75" customHeight="1" spans="1:2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</row>
    <row r="340" s="74" customFormat="1" ht="15.75" customHeight="1" spans="1:2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</row>
    <row r="341" s="74" customFormat="1" ht="15.75" customHeight="1" spans="1:2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</row>
    <row r="342" s="74" customFormat="1" ht="15.75" customHeight="1" spans="1:2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</row>
    <row r="343" s="74" customFormat="1" ht="15.75" customHeight="1" spans="1:2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</row>
    <row r="344" s="74" customFormat="1" ht="15.75" customHeight="1" spans="1:2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</row>
    <row r="345" s="74" customFormat="1" ht="15.75" customHeight="1" spans="1:2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</row>
    <row r="346" s="74" customFormat="1" ht="15.75" customHeight="1" spans="1:2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</row>
    <row r="347" s="74" customFormat="1" ht="15.75" customHeight="1" spans="1:2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</row>
    <row r="348" s="74" customFormat="1" ht="15.75" customHeight="1" spans="1:2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</row>
    <row r="349" s="74" customFormat="1" ht="15.75" customHeight="1" spans="1:2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</row>
    <row r="350" s="74" customFormat="1" ht="15.75" customHeight="1" spans="1:2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</row>
    <row r="351" s="74" customFormat="1" ht="15.75" customHeight="1" spans="1:2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</row>
    <row r="352" s="74" customFormat="1" ht="15.75" customHeight="1" spans="1:2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</row>
    <row r="353" s="74" customFormat="1" ht="15.75" customHeight="1" spans="1:2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</row>
    <row r="354" s="74" customFormat="1" ht="15.75" customHeight="1" spans="1:2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</row>
    <row r="355" s="74" customFormat="1" ht="15.75" customHeight="1" spans="1:2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</row>
    <row r="356" s="74" customFormat="1" ht="15.75" customHeight="1" spans="1:2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</row>
    <row r="357" s="74" customFormat="1" ht="15.75" customHeight="1" spans="1:2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</row>
    <row r="358" s="74" customFormat="1" ht="15.75" customHeight="1" spans="1:2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</row>
    <row r="359" s="74" customFormat="1" ht="15.75" customHeight="1" spans="1:2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</row>
    <row r="360" s="74" customFormat="1" ht="15.75" customHeight="1" spans="1:2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</row>
    <row r="361" s="74" customFormat="1" ht="15.75" customHeight="1" spans="1:2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</row>
    <row r="362" s="74" customFormat="1" ht="15.75" customHeight="1" spans="1:2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</row>
    <row r="363" s="74" customFormat="1" ht="15.75" customHeight="1" spans="1:2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</row>
    <row r="364" s="74" customFormat="1" ht="15.75" customHeight="1" spans="1:2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</row>
    <row r="365" s="74" customFormat="1" ht="15.75" customHeight="1" spans="1:2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</row>
    <row r="366" s="74" customFormat="1" ht="15.75" customHeight="1" spans="1:2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</row>
    <row r="367" s="74" customFormat="1" ht="15.75" customHeight="1" spans="1:2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</row>
    <row r="368" s="74" customFormat="1" ht="15.75" customHeight="1" spans="1:2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</row>
    <row r="369" s="74" customFormat="1" ht="15.75" customHeight="1" spans="1:2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</row>
    <row r="370" s="74" customFormat="1" ht="15.75" customHeight="1" spans="1:2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</row>
    <row r="371" s="74" customFormat="1" ht="15.75" customHeight="1" spans="1:2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</row>
    <row r="372" s="74" customFormat="1" ht="15.75" customHeight="1" spans="1:2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</row>
    <row r="373" s="74" customFormat="1" ht="15.75" customHeight="1" spans="1:2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</row>
    <row r="374" s="74" customFormat="1" ht="15.75" customHeight="1" spans="1:2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</row>
    <row r="375" s="74" customFormat="1" ht="15.75" customHeight="1" spans="1:2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</row>
    <row r="376" s="74" customFormat="1" ht="15.75" customHeight="1" spans="1:2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</row>
    <row r="377" s="74" customFormat="1" ht="15.75" customHeight="1" spans="1:2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</row>
    <row r="378" s="74" customFormat="1" ht="15.75" customHeight="1" spans="1:2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</row>
    <row r="379" s="74" customFormat="1" ht="15.75" customHeight="1" spans="1:2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</row>
    <row r="380" s="74" customFormat="1" ht="15.75" customHeight="1" spans="1:2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</row>
    <row r="381" s="74" customFormat="1" ht="15.75" customHeight="1" spans="1:2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</row>
    <row r="382" s="74" customFormat="1" ht="15.75" customHeight="1" spans="1:2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</row>
    <row r="383" s="74" customFormat="1" ht="15.75" customHeight="1" spans="1:2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</row>
    <row r="384" s="74" customFormat="1" ht="15.75" customHeight="1" spans="1:2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</row>
    <row r="385" s="74" customFormat="1" ht="15.75" customHeight="1" spans="1:2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</row>
    <row r="386" s="74" customFormat="1" ht="15.75" customHeight="1" spans="1:2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</row>
    <row r="387" s="74" customFormat="1" ht="15.75" customHeight="1" spans="1:2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</row>
    <row r="388" s="74" customFormat="1" ht="15.75" customHeight="1" spans="1:2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</row>
    <row r="389" s="74" customFormat="1" ht="15.75" customHeight="1" spans="1:2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</row>
    <row r="390" s="74" customFormat="1" ht="15.75" customHeight="1" spans="1:2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</row>
    <row r="391" s="74" customFormat="1" ht="15.75" customHeight="1" spans="1:2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</row>
    <row r="392" s="74" customFormat="1" ht="15.75" customHeight="1" spans="1:2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</row>
    <row r="393" s="74" customFormat="1" ht="15.75" customHeight="1" spans="1:2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</row>
    <row r="394" s="74" customFormat="1" ht="15.75" customHeight="1" spans="1:2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</row>
    <row r="395" s="74" customFormat="1" ht="15.75" customHeight="1" spans="1:2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</row>
    <row r="396" s="74" customFormat="1" ht="15.75" customHeight="1" spans="1:2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</row>
    <row r="397" s="74" customFormat="1" ht="15.75" customHeight="1" spans="1:2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</row>
    <row r="398" s="74" customFormat="1" ht="15.75" customHeight="1" spans="1:2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</row>
    <row r="399" s="74" customFormat="1" ht="15.75" customHeight="1" spans="1:2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</row>
    <row r="400" s="74" customFormat="1" ht="15.75" customHeight="1" spans="1:2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</row>
    <row r="401" s="74" customFormat="1" ht="15.75" customHeight="1" spans="1:2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</row>
    <row r="402" s="74" customFormat="1" ht="15.75" customHeight="1" spans="1:2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</row>
    <row r="403" s="74" customFormat="1" ht="15.75" customHeight="1" spans="1:2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</row>
    <row r="404" s="74" customFormat="1" ht="15.75" customHeight="1" spans="1:2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</row>
    <row r="405" s="74" customFormat="1" ht="15.75" customHeight="1" spans="1:2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</row>
    <row r="406" s="74" customFormat="1" ht="15.75" customHeight="1" spans="1:2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</row>
    <row r="407" s="74" customFormat="1" ht="15.75" customHeight="1" spans="1:2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</row>
    <row r="408" s="74" customFormat="1" ht="15.75" customHeight="1" spans="1:2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</row>
    <row r="409" s="74" customFormat="1" ht="15.75" customHeight="1" spans="1:2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</row>
    <row r="410" s="74" customFormat="1" ht="15.75" customHeight="1" spans="1:2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</row>
    <row r="411" s="74" customFormat="1" ht="15.75" customHeight="1" spans="1:2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</row>
    <row r="412" s="74" customFormat="1" ht="15.75" customHeight="1" spans="1:2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</row>
    <row r="413" s="74" customFormat="1" ht="15.75" customHeight="1" spans="1:2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</row>
    <row r="414" s="74" customFormat="1" ht="15.75" customHeight="1" spans="1:2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</row>
    <row r="415" s="74" customFormat="1" ht="15.75" customHeight="1" spans="1:2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</row>
    <row r="416" s="74" customFormat="1" ht="15.75" customHeight="1" spans="1:2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</row>
    <row r="417" s="74" customFormat="1" ht="15.75" customHeight="1" spans="1:2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</row>
    <row r="418" s="74" customFormat="1" ht="15.75" customHeight="1" spans="1:2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</row>
    <row r="419" s="74" customFormat="1" ht="15.75" customHeight="1" spans="1:2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</row>
    <row r="420" s="74" customFormat="1" ht="15.75" customHeight="1" spans="1:2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</row>
    <row r="421" s="74" customFormat="1" ht="15.75" customHeight="1" spans="1:2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</row>
    <row r="422" s="74" customFormat="1" ht="15.75" customHeight="1" spans="1:2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</row>
    <row r="423" s="74" customFormat="1" ht="15.75" customHeight="1" spans="1:2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</row>
    <row r="424" s="74" customFormat="1" ht="15.75" customHeight="1" spans="1:22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</row>
    <row r="425" s="74" customFormat="1" ht="15.75" customHeight="1" spans="1:22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</row>
    <row r="426" s="74" customFormat="1" ht="15.75" customHeight="1" spans="1:22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</row>
    <row r="427" s="74" customFormat="1" ht="15.75" customHeight="1" spans="1:22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</row>
    <row r="428" s="74" customFormat="1" ht="15.75" customHeight="1" spans="1:22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</row>
    <row r="429" s="74" customFormat="1" ht="15.75" customHeight="1" spans="1:22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</row>
    <row r="430" s="74" customFormat="1" ht="15.75" customHeight="1" spans="1:22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</row>
    <row r="431" s="74" customFormat="1" ht="15.75" customHeight="1" spans="1:22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</row>
    <row r="432" s="74" customFormat="1" ht="15.75" customHeight="1" spans="1:22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</row>
    <row r="433" s="74" customFormat="1" ht="15.75" customHeight="1" spans="1:22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</row>
    <row r="434" s="74" customFormat="1" ht="15.75" customHeight="1" spans="1:22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</row>
    <row r="435" s="74" customFormat="1" ht="15.75" customHeight="1" spans="1:22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</row>
    <row r="436" s="74" customFormat="1" ht="15.75" customHeight="1" spans="1:22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</row>
    <row r="437" s="74" customFormat="1" ht="15.75" customHeight="1" spans="1:22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</row>
    <row r="438" s="74" customFormat="1" ht="15.75" customHeight="1" spans="1:22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</row>
    <row r="439" s="74" customFormat="1" ht="15.75" customHeight="1" spans="1:22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</row>
    <row r="440" s="74" customFormat="1" ht="15.75" customHeight="1" spans="1:22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</row>
    <row r="441" s="74" customFormat="1" ht="15.75" customHeight="1" spans="1:22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</row>
    <row r="442" s="74" customFormat="1" ht="15.75" customHeight="1" spans="1:22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</row>
    <row r="443" s="74" customFormat="1" ht="15.75" customHeight="1" spans="1:22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</row>
    <row r="444" s="74" customFormat="1" ht="15.75" customHeight="1" spans="1:22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</row>
    <row r="445" s="74" customFormat="1" ht="15.75" customHeight="1" spans="1:22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</row>
    <row r="446" s="74" customFormat="1" ht="15.75" customHeight="1" spans="1:22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</row>
    <row r="447" s="74" customFormat="1" ht="15.75" customHeight="1" spans="1:22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</row>
    <row r="448" s="74" customFormat="1" ht="15.75" customHeight="1" spans="1:22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</row>
    <row r="449" s="74" customFormat="1" ht="15.75" customHeight="1" spans="1:22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</row>
    <row r="450" s="74" customFormat="1" ht="15.75" customHeight="1" spans="1:22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</row>
    <row r="451" s="74" customFormat="1" ht="15.75" customHeight="1" spans="1:22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</row>
    <row r="452" s="74" customFormat="1" ht="15.75" customHeight="1" spans="1:22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</row>
    <row r="453" s="74" customFormat="1" ht="15.75" customHeight="1" spans="1:22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</row>
    <row r="454" s="74" customFormat="1" ht="15.75" customHeight="1" spans="1:22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</row>
    <row r="455" s="74" customFormat="1" ht="15.75" customHeight="1" spans="1:22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</row>
    <row r="456" s="74" customFormat="1" ht="15.75" customHeight="1" spans="1:22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</row>
    <row r="457" s="74" customFormat="1" ht="15.75" customHeight="1" spans="1:22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</row>
    <row r="458" s="74" customFormat="1" ht="15.75" customHeight="1" spans="1:22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</row>
    <row r="459" s="74" customFormat="1" ht="15.75" customHeight="1" spans="1:22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</row>
    <row r="460" s="74" customFormat="1" ht="15.75" customHeight="1" spans="1:22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</row>
    <row r="461" s="74" customFormat="1" ht="15.75" customHeight="1" spans="1:22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</row>
    <row r="462" s="74" customFormat="1" ht="15.75" customHeight="1" spans="1:22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</row>
    <row r="463" s="74" customFormat="1" ht="15.75" customHeight="1" spans="1:22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</row>
    <row r="464" s="74" customFormat="1" ht="15.75" customHeight="1" spans="1:22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</row>
    <row r="465" s="74" customFormat="1" ht="15.75" customHeight="1" spans="1:22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</row>
    <row r="466" s="74" customFormat="1" ht="15.75" customHeight="1" spans="1:22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</row>
    <row r="467" s="74" customFormat="1" ht="15.75" customHeight="1" spans="1:22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</row>
    <row r="468" s="74" customFormat="1" ht="15.75" customHeight="1" spans="1:22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</row>
    <row r="469" s="74" customFormat="1" ht="15.75" customHeight="1" spans="1:22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</row>
    <row r="470" s="74" customFormat="1" ht="15.75" customHeight="1" spans="1:22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</row>
    <row r="471" s="74" customFormat="1" ht="15.75" customHeight="1" spans="1:22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</row>
    <row r="472" s="74" customFormat="1" ht="15.75" customHeight="1" spans="1:22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</row>
    <row r="473" s="74" customFormat="1" ht="15.75" customHeight="1" spans="1:22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</row>
    <row r="474" s="74" customFormat="1" ht="15.75" customHeight="1" spans="1:22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</row>
    <row r="475" s="74" customFormat="1" ht="15.75" customHeight="1" spans="1:22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</row>
    <row r="476" s="74" customFormat="1" ht="15.75" customHeight="1" spans="1:22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</row>
    <row r="477" s="74" customFormat="1" ht="15.75" customHeight="1" spans="1:22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</row>
    <row r="478" s="74" customFormat="1" ht="15.75" customHeight="1" spans="1:22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</row>
    <row r="479" s="74" customFormat="1" ht="15.75" customHeight="1" spans="1:22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</row>
    <row r="480" s="74" customFormat="1" ht="15.75" customHeight="1" spans="1:22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</row>
    <row r="481" s="74" customFormat="1" ht="15.75" customHeight="1" spans="1:22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</row>
    <row r="482" s="74" customFormat="1" ht="15.75" customHeight="1" spans="1:22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</row>
    <row r="483" s="74" customFormat="1" ht="15.75" customHeight="1" spans="1:22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</row>
    <row r="484" s="74" customFormat="1" ht="15.75" customHeight="1" spans="1:22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</row>
    <row r="485" s="74" customFormat="1" ht="15.75" customHeight="1" spans="1:22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</row>
    <row r="486" s="74" customFormat="1" ht="15.75" customHeight="1" spans="1:22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</row>
    <row r="487" s="74" customFormat="1" ht="15.75" customHeight="1" spans="1:22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</row>
    <row r="488" s="74" customFormat="1" ht="15.75" customHeight="1" spans="1:22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</row>
    <row r="489" s="74" customFormat="1" ht="15.75" customHeight="1" spans="1:22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</row>
    <row r="490" s="74" customFormat="1" ht="15.75" customHeight="1" spans="1:22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</row>
    <row r="491" s="74" customFormat="1" ht="15.75" customHeight="1" spans="1:22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</row>
    <row r="492" s="74" customFormat="1" ht="15.75" customHeight="1" spans="1:22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</row>
    <row r="493" s="74" customFormat="1" ht="15.75" customHeight="1" spans="1:22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</row>
    <row r="494" s="74" customFormat="1" ht="15.75" customHeight="1" spans="1:22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</row>
    <row r="495" s="74" customFormat="1" ht="15.75" customHeight="1" spans="1:22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</row>
    <row r="496" s="74" customFormat="1" ht="15.75" customHeight="1" spans="1:22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</row>
    <row r="497" s="74" customFormat="1" ht="15.75" customHeight="1" spans="1:22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</row>
    <row r="498" s="74" customFormat="1" ht="15.75" customHeight="1" spans="1:22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</row>
    <row r="499" s="74" customFormat="1" ht="15.75" customHeight="1" spans="1:22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</row>
    <row r="500" s="74" customFormat="1" ht="15.75" customHeight="1" spans="1:22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</row>
    <row r="501" s="74" customFormat="1" ht="15.75" customHeight="1" spans="1:22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</row>
    <row r="502" s="74" customFormat="1" ht="15.75" customHeight="1" spans="1:22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</row>
    <row r="503" s="74" customFormat="1" ht="15.75" customHeight="1" spans="1:22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</row>
    <row r="504" s="74" customFormat="1" ht="15.75" customHeight="1" spans="1:22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</row>
    <row r="505" s="74" customFormat="1" ht="15.75" customHeight="1" spans="1:22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</row>
    <row r="506" s="74" customFormat="1" ht="15.75" customHeight="1" spans="1:22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</row>
    <row r="507" s="74" customFormat="1" ht="15.75" customHeight="1" spans="1:22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</row>
    <row r="508" s="74" customFormat="1" ht="15.75" customHeight="1" spans="1:22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</row>
    <row r="509" s="74" customFormat="1" ht="15.75" customHeight="1" spans="1:22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</row>
    <row r="510" s="74" customFormat="1" ht="15.75" customHeight="1" spans="1:22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</row>
    <row r="511" s="74" customFormat="1" ht="15.75" customHeight="1" spans="1:22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</row>
    <row r="512" s="74" customFormat="1" ht="15.75" customHeight="1" spans="1:22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</row>
    <row r="513" s="74" customFormat="1" ht="15.75" customHeight="1" spans="1:22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</row>
    <row r="514" s="74" customFormat="1" ht="15.75" customHeight="1" spans="1:22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</row>
    <row r="515" s="74" customFormat="1" ht="15.75" customHeight="1" spans="1:22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</row>
    <row r="516" s="74" customFormat="1" ht="15.75" customHeight="1" spans="1:22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</row>
    <row r="517" s="74" customFormat="1" ht="15.75" customHeight="1" spans="1:22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</row>
    <row r="518" s="74" customFormat="1" ht="15.75" customHeight="1" spans="1:22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</row>
    <row r="519" s="74" customFormat="1" ht="15.75" customHeight="1" spans="1:22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</row>
    <row r="520" s="74" customFormat="1" ht="15.75" customHeight="1" spans="1:22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</row>
    <row r="521" s="74" customFormat="1" ht="15.75" customHeight="1" spans="1:22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</row>
    <row r="522" s="74" customFormat="1" ht="15.75" customHeight="1" spans="1:22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</row>
    <row r="523" s="74" customFormat="1" ht="15.75" customHeight="1" spans="1:22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</row>
    <row r="524" s="74" customFormat="1" ht="15.75" customHeight="1" spans="1:22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</row>
    <row r="525" s="74" customFormat="1" ht="15.75" customHeight="1" spans="1:22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</row>
    <row r="526" s="74" customFormat="1" ht="15.75" customHeight="1" spans="1:22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</row>
    <row r="527" s="74" customFormat="1" ht="15.75" customHeight="1" spans="1:22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</row>
    <row r="528" s="74" customFormat="1" ht="15.75" customHeight="1" spans="1:22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</row>
    <row r="529" s="74" customFormat="1" ht="15.75" customHeight="1" spans="1:22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</row>
    <row r="530" s="74" customFormat="1" ht="15.75" customHeight="1" spans="1:22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</row>
    <row r="531" s="74" customFormat="1" ht="15.75" customHeight="1" spans="1:22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</row>
    <row r="532" s="74" customFormat="1" ht="15.75" customHeight="1" spans="1:22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</row>
    <row r="533" s="74" customFormat="1" ht="15.75" customHeight="1" spans="1:22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</row>
    <row r="534" s="74" customFormat="1" ht="15.75" customHeight="1" spans="1:22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</row>
    <row r="535" s="74" customFormat="1" ht="15.75" customHeight="1" spans="1:22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</row>
    <row r="536" s="74" customFormat="1" ht="15.75" customHeight="1" spans="1:22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</row>
    <row r="537" s="74" customFormat="1" ht="15.75" customHeight="1" spans="1:22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</row>
    <row r="538" s="74" customFormat="1" ht="15.75" customHeight="1" spans="1:22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</row>
    <row r="539" s="74" customFormat="1" ht="15.75" customHeight="1" spans="1:22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</row>
    <row r="540" s="74" customFormat="1" ht="15.75" customHeight="1" spans="1:22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</row>
    <row r="541" s="74" customFormat="1" ht="15.75" customHeight="1" spans="1:22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</row>
    <row r="542" s="74" customFormat="1" ht="15.75" customHeight="1" spans="1:22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</row>
    <row r="543" s="74" customFormat="1" ht="15.75" customHeight="1" spans="1:22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</row>
    <row r="544" s="74" customFormat="1" ht="15.75" customHeight="1" spans="1:22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</row>
    <row r="545" s="74" customFormat="1" ht="15.75" customHeight="1" spans="1:22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</row>
    <row r="546" s="74" customFormat="1" ht="15.75" customHeight="1" spans="1:22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</row>
    <row r="547" s="74" customFormat="1" ht="15.75" customHeight="1" spans="1:22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</row>
    <row r="548" s="74" customFormat="1" ht="15.75" customHeight="1" spans="1:22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</row>
    <row r="549" s="74" customFormat="1" ht="15.75" customHeight="1" spans="1:22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</row>
    <row r="550" s="74" customFormat="1" ht="15.75" customHeight="1" spans="1:22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</row>
    <row r="551" s="74" customFormat="1" ht="15.75" customHeight="1" spans="1:22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</row>
    <row r="552" s="74" customFormat="1" ht="15.75" customHeight="1" spans="1:22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</row>
    <row r="553" s="74" customFormat="1" ht="15.75" customHeight="1" spans="1:22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</row>
    <row r="554" s="74" customFormat="1" ht="15.75" customHeight="1" spans="1:22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</row>
    <row r="555" s="74" customFormat="1" ht="15.75" customHeight="1" spans="1:22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</row>
    <row r="556" s="74" customFormat="1" ht="15.75" customHeight="1" spans="1:22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</row>
    <row r="557" s="74" customFormat="1" ht="15.75" customHeight="1" spans="1:22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</row>
    <row r="558" s="74" customFormat="1" ht="15.75" customHeight="1" spans="1:22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</row>
    <row r="559" s="74" customFormat="1" ht="15.75" customHeight="1" spans="1:22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</row>
    <row r="560" s="74" customFormat="1" ht="15.75" customHeight="1" spans="1:22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</row>
    <row r="561" s="74" customFormat="1" ht="15.75" customHeight="1" spans="1:22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</row>
    <row r="562" s="74" customFormat="1" ht="15.75" customHeight="1" spans="1:22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</row>
    <row r="563" s="74" customFormat="1" ht="15.75" customHeight="1" spans="1:22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</row>
    <row r="564" s="74" customFormat="1" ht="15.75" customHeight="1" spans="1:22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</row>
    <row r="565" s="74" customFormat="1" ht="15.75" customHeight="1" spans="1:22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</row>
    <row r="566" s="74" customFormat="1" ht="15.75" customHeight="1" spans="1:22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</row>
    <row r="567" s="74" customFormat="1" ht="15.75" customHeight="1" spans="1:22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</row>
    <row r="568" s="74" customFormat="1" ht="15.75" customHeight="1" spans="1:22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</row>
    <row r="569" s="74" customFormat="1" ht="15.75" customHeight="1" spans="1:22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</row>
    <row r="570" s="74" customFormat="1" ht="15.75" customHeight="1" spans="1:22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</row>
    <row r="571" s="74" customFormat="1" ht="15.75" customHeight="1" spans="1:22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</row>
    <row r="572" s="74" customFormat="1" ht="15.75" customHeight="1" spans="1:22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</row>
    <row r="573" s="74" customFormat="1" ht="15.75" customHeight="1" spans="1:22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</row>
    <row r="574" s="74" customFormat="1" ht="15.75" customHeight="1" spans="1:22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</row>
    <row r="575" s="74" customFormat="1" ht="15.75" customHeight="1" spans="1:22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</row>
    <row r="576" s="74" customFormat="1" ht="15.75" customHeight="1" spans="1:22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</row>
    <row r="577" s="74" customFormat="1" ht="15.75" customHeight="1" spans="1:22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</row>
    <row r="578" s="74" customFormat="1" ht="15.75" customHeight="1" spans="1:22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</row>
    <row r="579" s="74" customFormat="1" ht="15.75" customHeight="1" spans="1:22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</row>
    <row r="580" s="74" customFormat="1" ht="15.75" customHeight="1" spans="1:22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</row>
    <row r="581" s="74" customFormat="1" ht="15.75" customHeight="1" spans="1:22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</row>
    <row r="582" s="74" customFormat="1" ht="15.75" customHeight="1" spans="1:22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</row>
    <row r="583" s="74" customFormat="1" ht="15.75" customHeight="1" spans="1:22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</row>
    <row r="584" s="74" customFormat="1" ht="15.75" customHeight="1" spans="1:22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</row>
    <row r="585" s="74" customFormat="1" ht="15.75" customHeight="1" spans="1:22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</row>
    <row r="586" s="74" customFormat="1" ht="15.75" customHeight="1" spans="1:22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</row>
    <row r="587" s="74" customFormat="1" ht="15.75" customHeight="1" spans="1:22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</row>
    <row r="588" s="74" customFormat="1" ht="15.75" customHeight="1" spans="1:22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</row>
    <row r="589" s="74" customFormat="1" ht="15.75" customHeight="1" spans="1:22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</row>
    <row r="590" s="74" customFormat="1" ht="15.75" customHeight="1" spans="1:22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</row>
    <row r="591" s="74" customFormat="1" ht="15.75" customHeight="1" spans="1:22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</row>
    <row r="592" s="74" customFormat="1" ht="15.75" customHeight="1" spans="1:22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</row>
    <row r="593" s="74" customFormat="1" ht="15.75" customHeight="1" spans="1:22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</row>
    <row r="594" s="74" customFormat="1" ht="15.75" customHeight="1" spans="1:22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</row>
    <row r="595" s="74" customFormat="1" ht="15.75" customHeight="1" spans="1:22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</row>
    <row r="596" s="74" customFormat="1" ht="15.75" customHeight="1" spans="1:22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</row>
    <row r="597" s="74" customFormat="1" ht="15.75" customHeight="1" spans="1:22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</row>
    <row r="598" s="74" customFormat="1" ht="15.75" customHeight="1" spans="1:22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</row>
    <row r="599" s="74" customFormat="1" ht="15.75" customHeight="1" spans="1:22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</row>
    <row r="600" s="74" customFormat="1" ht="15.75" customHeight="1" spans="1:22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</row>
    <row r="601" s="74" customFormat="1" ht="15.75" customHeight="1" spans="1:22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</row>
    <row r="602" s="74" customFormat="1" ht="15.75" customHeight="1" spans="1:22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</row>
    <row r="603" s="74" customFormat="1" ht="15.75" customHeight="1" spans="1:22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</row>
    <row r="604" s="74" customFormat="1" ht="15.75" customHeight="1" spans="1:22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</row>
    <row r="605" s="74" customFormat="1" ht="15.75" customHeight="1" spans="1:22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</row>
    <row r="606" s="74" customFormat="1" ht="15.75" customHeight="1" spans="1:22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</row>
    <row r="607" s="74" customFormat="1" ht="15.75" customHeight="1" spans="1:22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</row>
    <row r="608" s="74" customFormat="1" ht="15.75" customHeight="1" spans="1:22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</row>
    <row r="609" s="74" customFormat="1" ht="15.75" customHeight="1" spans="1:22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</row>
    <row r="610" s="74" customFormat="1" ht="15.75" customHeight="1" spans="1:22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</row>
    <row r="611" s="74" customFormat="1" ht="15.75" customHeight="1" spans="1:22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</row>
    <row r="612" s="74" customFormat="1" ht="15.75" customHeight="1" spans="1:22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</row>
    <row r="613" s="74" customFormat="1" ht="15.75" customHeight="1" spans="1:22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</row>
    <row r="614" s="74" customFormat="1" ht="15.75" customHeight="1" spans="1:22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</row>
    <row r="615" s="74" customFormat="1" ht="15.75" customHeight="1" spans="1:22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</row>
    <row r="616" s="74" customFormat="1" ht="15.75" customHeight="1" spans="1:22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</row>
    <row r="617" s="74" customFormat="1" ht="15.75" customHeight="1" spans="1:22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</row>
    <row r="618" s="74" customFormat="1" ht="15.75" customHeight="1" spans="1:22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</row>
    <row r="619" s="74" customFormat="1" ht="15.75" customHeight="1" spans="1:22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</row>
    <row r="620" s="74" customFormat="1" ht="15.75" customHeight="1" spans="1:22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</row>
    <row r="621" s="74" customFormat="1" ht="15.75" customHeight="1" spans="1:22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</row>
    <row r="622" s="74" customFormat="1" ht="15.75" customHeight="1" spans="1:22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</row>
    <row r="623" s="74" customFormat="1" ht="15.75" customHeight="1" spans="1:22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</row>
    <row r="624" s="74" customFormat="1" ht="15.75" customHeight="1" spans="1:22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</row>
    <row r="625" s="74" customFormat="1" ht="15.75" customHeight="1" spans="1:22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</row>
    <row r="626" s="74" customFormat="1" ht="15.75" customHeight="1" spans="1:22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</row>
    <row r="627" s="74" customFormat="1" ht="15.75" customHeight="1" spans="1:22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</row>
    <row r="628" s="74" customFormat="1" ht="15.75" customHeight="1" spans="1:22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</row>
    <row r="629" s="74" customFormat="1" ht="15.75" customHeight="1" spans="1:22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</row>
    <row r="630" s="74" customFormat="1" ht="15.75" customHeight="1" spans="1:22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</row>
    <row r="631" s="74" customFormat="1" ht="15.75" customHeight="1" spans="1:22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</row>
    <row r="632" s="74" customFormat="1" ht="15.75" customHeight="1" spans="1:22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</row>
    <row r="633" s="74" customFormat="1" ht="15.75" customHeight="1" spans="1:22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</row>
    <row r="634" s="74" customFormat="1" ht="15.75" customHeight="1" spans="1:22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</row>
    <row r="635" s="74" customFormat="1" ht="15.75" customHeight="1" spans="1:22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</row>
    <row r="636" s="74" customFormat="1" ht="15.75" customHeight="1" spans="1:22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</row>
    <row r="637" s="74" customFormat="1" ht="15.75" customHeight="1" spans="1:22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</row>
    <row r="638" s="74" customFormat="1" ht="15.75" customHeight="1" spans="1:22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</row>
    <row r="639" s="74" customFormat="1" ht="15.75" customHeight="1" spans="1:22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</row>
    <row r="640" s="74" customFormat="1" ht="15.75" customHeight="1" spans="1:22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</row>
    <row r="641" s="74" customFormat="1" ht="15.75" customHeight="1" spans="1:22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</row>
    <row r="642" s="74" customFormat="1" ht="15.75" customHeight="1" spans="1:22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</row>
    <row r="643" s="74" customFormat="1" ht="15.75" customHeight="1" spans="1:22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</row>
    <row r="644" s="74" customFormat="1" ht="15.75" customHeight="1" spans="1:22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</row>
    <row r="645" s="74" customFormat="1" ht="15.75" customHeight="1" spans="1:22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</row>
    <row r="646" s="74" customFormat="1" ht="15.75" customHeight="1" spans="1:22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</row>
    <row r="647" s="74" customFormat="1" ht="15.75" customHeight="1" spans="1:22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</row>
    <row r="648" s="74" customFormat="1" ht="15.75" customHeight="1" spans="1:22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</row>
    <row r="649" s="74" customFormat="1" ht="15.75" customHeight="1" spans="1:22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</row>
    <row r="650" s="74" customFormat="1" ht="15.75" customHeight="1" spans="1:22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</row>
    <row r="651" s="74" customFormat="1" ht="15.75" customHeight="1" spans="1:22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</row>
    <row r="652" s="74" customFormat="1" ht="15.75" customHeight="1" spans="1:22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</row>
    <row r="653" s="74" customFormat="1" ht="15.75" customHeight="1" spans="1:22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</row>
    <row r="654" s="74" customFormat="1" ht="15.75" customHeight="1" spans="1:22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</row>
    <row r="655" s="74" customFormat="1" ht="15.75" customHeight="1" spans="1:22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</row>
    <row r="656" s="74" customFormat="1" ht="15.75" customHeight="1" spans="1:22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</row>
    <row r="657" s="74" customFormat="1" ht="15.75" customHeight="1" spans="1:22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</row>
    <row r="658" s="74" customFormat="1" ht="15.75" customHeight="1" spans="1:22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</row>
    <row r="659" s="74" customFormat="1" ht="15.75" customHeight="1" spans="1:22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</row>
    <row r="660" s="74" customFormat="1" ht="15.75" customHeight="1" spans="1:22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</row>
    <row r="661" s="74" customFormat="1" ht="15.75" customHeight="1" spans="1:22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</row>
    <row r="662" s="74" customFormat="1" ht="15.75" customHeight="1" spans="1:22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</row>
    <row r="663" s="74" customFormat="1" ht="15.75" customHeight="1" spans="1:22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</row>
    <row r="664" s="74" customFormat="1" ht="15.75" customHeight="1" spans="1:22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</row>
    <row r="665" s="74" customFormat="1" ht="15.75" customHeight="1" spans="1:22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</row>
    <row r="666" s="74" customFormat="1" ht="15.75" customHeight="1" spans="1:22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</row>
    <row r="667" s="74" customFormat="1" ht="15.75" customHeight="1" spans="1:22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</row>
    <row r="668" s="74" customFormat="1" ht="15.75" customHeight="1" spans="1:22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</row>
    <row r="669" s="74" customFormat="1" ht="15.75" customHeight="1" spans="1:22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</row>
    <row r="670" s="74" customFormat="1" ht="15.75" customHeight="1" spans="1:22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</row>
    <row r="671" s="74" customFormat="1" ht="15.75" customHeight="1" spans="1:22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</row>
    <row r="672" s="74" customFormat="1" ht="15.75" customHeight="1" spans="1:22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</row>
    <row r="673" s="74" customFormat="1" ht="15.75" customHeight="1" spans="1:22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</row>
    <row r="674" s="74" customFormat="1" ht="15.75" customHeight="1" spans="1:22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</row>
    <row r="675" s="74" customFormat="1" ht="15.75" customHeight="1" spans="1:22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</row>
    <row r="676" s="74" customFormat="1" ht="15.75" customHeight="1" spans="1:22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</row>
    <row r="677" s="74" customFormat="1" ht="15.75" customHeight="1" spans="1:22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</row>
    <row r="678" s="74" customFormat="1" ht="15.75" customHeight="1" spans="1:22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</row>
    <row r="679" s="74" customFormat="1" ht="15.75" customHeight="1" spans="1:22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</row>
    <row r="680" s="74" customFormat="1" ht="15.75" customHeight="1" spans="1:22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</row>
    <row r="681" s="74" customFormat="1" ht="15.75" customHeight="1" spans="1:22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</row>
    <row r="682" s="74" customFormat="1" ht="15.75" customHeight="1" spans="1:22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</row>
    <row r="683" s="74" customFormat="1" ht="15.75" customHeight="1" spans="1:22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</row>
    <row r="684" s="74" customFormat="1" ht="15.75" customHeight="1" spans="1:22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</row>
    <row r="685" s="74" customFormat="1" ht="15.75" customHeight="1" spans="1:22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</row>
    <row r="686" s="74" customFormat="1" ht="15.75" customHeight="1" spans="1:22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</row>
    <row r="687" s="74" customFormat="1" ht="15.75" customHeight="1" spans="1:22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</row>
    <row r="688" s="74" customFormat="1" ht="15.75" customHeight="1" spans="1:22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</row>
    <row r="689" s="74" customFormat="1" ht="15.75" customHeight="1" spans="1:22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</row>
    <row r="690" s="74" customFormat="1" ht="15.75" customHeight="1" spans="1:22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</row>
    <row r="691" s="74" customFormat="1" ht="15.75" customHeight="1" spans="1:22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</row>
    <row r="692" s="74" customFormat="1" ht="15.75" customHeight="1" spans="1:22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</row>
    <row r="693" s="74" customFormat="1" ht="15.75" customHeight="1" spans="1:22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</row>
    <row r="694" s="74" customFormat="1" ht="15.75" customHeight="1" spans="1:22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</row>
    <row r="695" s="74" customFormat="1" ht="15.75" customHeight="1" spans="1:22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</row>
    <row r="696" s="74" customFormat="1" ht="15.75" customHeight="1" spans="1:22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</row>
    <row r="697" s="74" customFormat="1" ht="15.75" customHeight="1" spans="1:22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</row>
    <row r="698" s="74" customFormat="1" ht="15.75" customHeight="1" spans="1:22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</row>
    <row r="699" s="74" customFormat="1" ht="15.75" customHeight="1" spans="1:22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</row>
    <row r="700" s="74" customFormat="1" ht="15.75" customHeight="1" spans="1:22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</row>
    <row r="701" s="74" customFormat="1" ht="15.75" customHeight="1" spans="1:22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</row>
    <row r="702" s="74" customFormat="1" ht="15.75" customHeight="1" spans="1:22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</row>
    <row r="703" s="74" customFormat="1" ht="15.75" customHeight="1" spans="1:22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</row>
    <row r="704" s="74" customFormat="1" ht="15.75" customHeight="1" spans="1:22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</row>
    <row r="705" s="74" customFormat="1" ht="15.75" customHeight="1" spans="1:22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</row>
    <row r="706" s="74" customFormat="1" ht="15.75" customHeight="1" spans="1:22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</row>
    <row r="707" s="74" customFormat="1" ht="15.75" customHeight="1" spans="1:22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</row>
    <row r="708" s="74" customFormat="1" ht="15.75" customHeight="1" spans="1:22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</row>
    <row r="709" s="74" customFormat="1" ht="15.75" customHeight="1" spans="1:22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</row>
    <row r="710" s="74" customFormat="1" ht="15.75" customHeight="1" spans="1:22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</row>
    <row r="711" s="74" customFormat="1" ht="15.75" customHeight="1" spans="1:22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</row>
    <row r="712" s="74" customFormat="1" ht="15.75" customHeight="1" spans="1:22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</row>
    <row r="713" s="74" customFormat="1" ht="15.75" customHeight="1" spans="1:22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</row>
    <row r="714" s="74" customFormat="1" ht="15.75" customHeight="1" spans="1:22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</row>
    <row r="715" s="74" customFormat="1" ht="15.75" customHeight="1" spans="1:22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</row>
    <row r="716" s="74" customFormat="1" ht="15.75" customHeight="1" spans="1:22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</row>
    <row r="717" s="74" customFormat="1" ht="15.75" customHeight="1" spans="1:22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</row>
    <row r="718" s="74" customFormat="1" ht="15.75" customHeight="1" spans="1:22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</row>
    <row r="719" s="74" customFormat="1" ht="15.75" customHeight="1" spans="1:22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</row>
    <row r="720" s="74" customFormat="1" ht="15.75" customHeight="1" spans="1:22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</row>
    <row r="721" s="74" customFormat="1" ht="15.75" customHeight="1" spans="1:22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</row>
    <row r="722" s="74" customFormat="1" ht="15.75" customHeight="1" spans="1:22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</row>
    <row r="723" s="74" customFormat="1" ht="15.75" customHeight="1" spans="1:22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</row>
    <row r="724" s="74" customFormat="1" ht="15.75" customHeight="1" spans="1:22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</row>
    <row r="725" s="74" customFormat="1" ht="15.75" customHeight="1" spans="1:22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</row>
    <row r="726" s="74" customFormat="1" ht="15.75" customHeight="1" spans="1:22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</row>
    <row r="727" s="74" customFormat="1" ht="15.75" customHeight="1" spans="1:22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</row>
    <row r="728" s="74" customFormat="1" ht="15.75" customHeight="1" spans="1:22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</row>
    <row r="729" s="74" customFormat="1" ht="15.75" customHeight="1" spans="1:22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</row>
    <row r="730" s="74" customFormat="1" ht="15.75" customHeight="1" spans="1:22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</row>
    <row r="731" s="74" customFormat="1" ht="15.75" customHeight="1" spans="1:22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</row>
    <row r="732" s="74" customFormat="1" ht="15.75" customHeight="1" spans="1:22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</row>
    <row r="733" s="74" customFormat="1" ht="15.75" customHeight="1" spans="1:22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</row>
    <row r="734" s="74" customFormat="1" ht="15.75" customHeight="1" spans="1:22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</row>
    <row r="735" s="74" customFormat="1" ht="15.75" customHeight="1" spans="1:22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</row>
    <row r="736" s="74" customFormat="1" ht="15.75" customHeight="1" spans="1:22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</row>
    <row r="737" s="74" customFormat="1" ht="15.75" customHeight="1" spans="1:22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</row>
    <row r="738" s="74" customFormat="1" ht="15.75" customHeight="1" spans="1:22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</row>
    <row r="739" s="74" customFormat="1" ht="15.75" customHeight="1" spans="1:22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</row>
    <row r="740" s="74" customFormat="1" ht="15.75" customHeight="1" spans="1:22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</row>
    <row r="741" s="74" customFormat="1" ht="15.75" customHeight="1" spans="1:22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</row>
    <row r="742" s="74" customFormat="1" ht="15.75" customHeight="1" spans="1:22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</row>
    <row r="743" s="74" customFormat="1" ht="15.75" customHeight="1" spans="1:22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</row>
    <row r="744" s="74" customFormat="1" ht="15.75" customHeight="1" spans="1:22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</row>
    <row r="745" s="74" customFormat="1" ht="15.75" customHeight="1" spans="1:22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</row>
    <row r="746" s="74" customFormat="1" ht="15.75" customHeight="1" spans="1:22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</row>
    <row r="747" s="74" customFormat="1" ht="15.75" customHeight="1" spans="1:22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</row>
    <row r="748" s="74" customFormat="1" ht="15.75" customHeight="1" spans="1:22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</row>
    <row r="749" s="74" customFormat="1" ht="15.75" customHeight="1" spans="1:22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</row>
    <row r="750" s="74" customFormat="1" ht="15.75" customHeight="1" spans="1:22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</row>
    <row r="751" s="74" customFormat="1" ht="15.75" customHeight="1" spans="1:22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</row>
    <row r="752" s="74" customFormat="1" ht="15.75" customHeight="1" spans="1:22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</row>
    <row r="753" s="74" customFormat="1" ht="15.75" customHeight="1" spans="1:22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</row>
    <row r="754" s="74" customFormat="1" ht="15.75" customHeight="1" spans="1:22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</row>
    <row r="755" s="74" customFormat="1" ht="15.75" customHeight="1" spans="1:22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</row>
    <row r="756" s="74" customFormat="1" ht="15.75" customHeight="1" spans="1:22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</row>
    <row r="757" s="74" customFormat="1" ht="15.75" customHeight="1" spans="1:22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</row>
    <row r="758" s="74" customFormat="1" ht="15.75" customHeight="1" spans="1:22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</row>
    <row r="759" s="74" customFormat="1" ht="15.75" customHeight="1" spans="1:22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</row>
    <row r="760" s="74" customFormat="1" ht="15.75" customHeight="1" spans="1:22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</row>
    <row r="761" s="74" customFormat="1" ht="15.75" customHeight="1" spans="1:22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</row>
    <row r="762" s="74" customFormat="1" ht="15.75" customHeight="1" spans="1:22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</row>
    <row r="763" s="74" customFormat="1" ht="15.75" customHeight="1" spans="1:22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</row>
    <row r="764" s="74" customFormat="1" ht="15.75" customHeight="1" spans="1:22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</row>
    <row r="765" s="74" customFormat="1" ht="15.75" customHeight="1" spans="1:22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</row>
    <row r="766" s="74" customFormat="1" ht="15.75" customHeight="1" spans="1:22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</row>
    <row r="767" s="74" customFormat="1" ht="15.75" customHeight="1" spans="1:22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</row>
    <row r="768" s="74" customFormat="1" ht="15.75" customHeight="1" spans="1:22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</row>
    <row r="769" s="74" customFormat="1" ht="15.75" customHeight="1" spans="1:22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</row>
    <row r="770" s="74" customFormat="1" ht="15.75" customHeight="1" spans="1:22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</row>
    <row r="771" s="74" customFormat="1" ht="15.75" customHeight="1" spans="1:22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</row>
    <row r="772" s="74" customFormat="1" ht="15.75" customHeight="1" spans="1:22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</row>
    <row r="773" s="74" customFormat="1" ht="15.75" customHeight="1" spans="1:22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</row>
    <row r="774" s="74" customFormat="1" ht="15.75" customHeight="1" spans="1:22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</row>
    <row r="775" s="74" customFormat="1" ht="15.75" customHeight="1" spans="1:22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</row>
    <row r="776" s="74" customFormat="1" ht="15.75" customHeight="1" spans="1:22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</row>
    <row r="777" s="74" customFormat="1" ht="15.75" customHeight="1" spans="1:22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</row>
    <row r="778" s="74" customFormat="1" ht="15.75" customHeight="1" spans="1:22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</row>
    <row r="779" s="74" customFormat="1" ht="15.75" customHeight="1" spans="1:22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</row>
    <row r="780" s="74" customFormat="1" ht="15.75" customHeight="1" spans="1:22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</row>
    <row r="781" s="74" customFormat="1" ht="15.75" customHeight="1" spans="1:22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</row>
    <row r="782" s="74" customFormat="1" ht="15.75" customHeight="1" spans="1:22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</row>
    <row r="783" s="74" customFormat="1" ht="15.75" customHeight="1" spans="1:22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</row>
    <row r="784" s="74" customFormat="1" ht="15.75" customHeight="1" spans="1:22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</row>
    <row r="785" s="74" customFormat="1" ht="15.75" customHeight="1" spans="1:22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</row>
    <row r="786" s="74" customFormat="1" ht="15.75" customHeight="1" spans="1:22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</row>
    <row r="787" s="74" customFormat="1" ht="15.75" customHeight="1" spans="1:22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</row>
    <row r="788" s="74" customFormat="1" ht="15.75" customHeight="1" spans="1:22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</row>
    <row r="789" s="74" customFormat="1" ht="15.75" customHeight="1" spans="1:22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</row>
    <row r="790" s="74" customFormat="1" ht="15.75" customHeight="1" spans="1:22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</row>
    <row r="791" s="74" customFormat="1" ht="15.75" customHeight="1" spans="1:22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</row>
    <row r="792" s="74" customFormat="1" ht="15.75" customHeight="1" spans="1:22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</row>
    <row r="793" s="74" customFormat="1" ht="15.75" customHeight="1" spans="1:22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</row>
    <row r="794" s="74" customFormat="1" ht="15.75" customHeight="1" spans="1:22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</row>
    <row r="795" s="74" customFormat="1" ht="15.75" customHeight="1" spans="1:22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</row>
    <row r="796" s="74" customFormat="1" ht="15.75" customHeight="1" spans="1:22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</row>
    <row r="797" s="74" customFormat="1" ht="15.75" customHeight="1" spans="1:22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</row>
    <row r="798" s="74" customFormat="1" ht="15.75" customHeight="1" spans="1:22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</row>
    <row r="799" s="74" customFormat="1" ht="15.75" customHeight="1" spans="1:22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</row>
    <row r="800" s="74" customFormat="1" ht="15.75" customHeight="1" spans="1:22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</row>
    <row r="801" s="74" customFormat="1" ht="15.75" customHeight="1" spans="1:22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</row>
    <row r="802" s="74" customFormat="1" ht="15.75" customHeight="1" spans="1:22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</row>
    <row r="803" s="74" customFormat="1" ht="15.75" customHeight="1" spans="1:22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</row>
    <row r="804" s="74" customFormat="1" ht="15.75" customHeight="1" spans="1:22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</row>
    <row r="805" s="74" customFormat="1" ht="15.75" customHeight="1" spans="1:22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</row>
    <row r="806" s="74" customFormat="1" ht="15.75" customHeight="1" spans="1:22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</row>
    <row r="807" s="74" customFormat="1" ht="15.75" customHeight="1" spans="1:22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</row>
    <row r="808" s="74" customFormat="1" ht="15.75" customHeight="1" spans="1:22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</row>
    <row r="809" s="74" customFormat="1" ht="15.75" customHeight="1" spans="1:22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</row>
    <row r="810" s="74" customFormat="1" ht="15.75" customHeight="1" spans="1:22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</row>
    <row r="811" s="74" customFormat="1" ht="15.75" customHeight="1" spans="1:22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</row>
    <row r="812" s="74" customFormat="1" ht="15.75" customHeight="1" spans="1:22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</row>
    <row r="813" s="74" customFormat="1" ht="15.75" customHeight="1" spans="1:22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</row>
    <row r="814" s="74" customFormat="1" ht="15.75" customHeight="1" spans="1:22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</row>
    <row r="815" s="74" customFormat="1" ht="15.75" customHeight="1" spans="1:22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</row>
    <row r="816" s="74" customFormat="1" ht="15.75" customHeight="1" spans="1:22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</row>
    <row r="817" s="74" customFormat="1" ht="15.75" customHeight="1" spans="1:22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</row>
    <row r="818" s="74" customFormat="1" ht="15.75" customHeight="1" spans="1:22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</row>
    <row r="819" s="74" customFormat="1" ht="15.75" customHeight="1" spans="1:22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</row>
    <row r="820" s="74" customFormat="1" ht="15.75" customHeight="1" spans="1:22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</row>
    <row r="821" s="74" customFormat="1" ht="15.75" customHeight="1" spans="1:22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</row>
    <row r="822" s="74" customFormat="1" ht="15.75" customHeight="1" spans="1:22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</row>
    <row r="823" s="74" customFormat="1" ht="15.75" customHeight="1" spans="1:22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</row>
    <row r="824" s="74" customFormat="1" ht="15.75" customHeight="1" spans="1:22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</row>
    <row r="825" s="74" customFormat="1" ht="15.75" customHeight="1" spans="1:22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</row>
    <row r="826" s="74" customFormat="1" ht="15.75" customHeight="1" spans="1:22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</row>
    <row r="827" s="74" customFormat="1" ht="15.75" customHeight="1" spans="1:22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</row>
    <row r="828" s="74" customFormat="1" ht="15.75" customHeight="1" spans="1:22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</row>
    <row r="829" s="74" customFormat="1" ht="15.75" customHeight="1" spans="1:22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</row>
    <row r="830" s="74" customFormat="1" ht="15.75" customHeight="1" spans="1:22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</row>
    <row r="831" s="74" customFormat="1" ht="15.75" customHeight="1" spans="1:22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</row>
    <row r="832" s="74" customFormat="1" ht="15.75" customHeight="1" spans="1:22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</row>
    <row r="833" s="74" customFormat="1" ht="15.75" customHeight="1" spans="1:22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</row>
    <row r="834" s="74" customFormat="1" ht="15.75" customHeight="1" spans="1:22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</row>
    <row r="835" s="74" customFormat="1" ht="15.75" customHeight="1" spans="1:22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</row>
    <row r="836" s="74" customFormat="1" ht="15.75" customHeight="1" spans="1:22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</row>
    <row r="837" s="74" customFormat="1" ht="15.75" customHeight="1" spans="1:22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</row>
    <row r="838" s="74" customFormat="1" ht="15.75" customHeight="1" spans="1:22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</row>
    <row r="839" s="74" customFormat="1" ht="15.75" customHeight="1" spans="1:22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</row>
    <row r="840" s="74" customFormat="1" ht="15.75" customHeight="1" spans="1:22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</row>
    <row r="841" s="74" customFormat="1" ht="15.75" customHeight="1" spans="1:22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</row>
    <row r="842" s="74" customFormat="1" ht="15.75" customHeight="1" spans="1:22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</row>
    <row r="843" s="74" customFormat="1" ht="15.75" customHeight="1" spans="1:22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</row>
    <row r="844" s="74" customFormat="1" ht="15.75" customHeight="1" spans="1:22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</row>
    <row r="845" s="74" customFormat="1" ht="15.75" customHeight="1" spans="1:22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</row>
    <row r="846" s="74" customFormat="1" ht="15.75" customHeight="1" spans="1:22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</row>
    <row r="847" s="74" customFormat="1" ht="15.75" customHeight="1" spans="1:22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</row>
    <row r="848" s="74" customFormat="1" ht="15.75" customHeight="1" spans="1:22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</row>
    <row r="849" s="74" customFormat="1" ht="15.75" customHeight="1" spans="1:22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</row>
    <row r="850" s="74" customFormat="1" ht="15.75" customHeight="1" spans="1:22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</row>
    <row r="851" s="74" customFormat="1" ht="15.75" customHeight="1" spans="1:22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</row>
    <row r="852" s="74" customFormat="1" ht="15.75" customHeight="1" spans="1:22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</row>
    <row r="853" s="74" customFormat="1" ht="15.75" customHeight="1" spans="1:22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</row>
    <row r="854" s="74" customFormat="1" ht="15.75" customHeight="1" spans="1:22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</row>
    <row r="855" s="74" customFormat="1" ht="15.75" customHeight="1" spans="1:22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</row>
    <row r="856" s="74" customFormat="1" ht="15.75" customHeight="1" spans="1:22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</row>
    <row r="857" s="74" customFormat="1" ht="15.75" customHeight="1" spans="1:22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</row>
    <row r="858" s="74" customFormat="1" ht="15.75" customHeight="1" spans="1:22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</row>
    <row r="859" s="74" customFormat="1" ht="15.75" customHeight="1" spans="1:22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</row>
    <row r="860" s="74" customFormat="1" ht="15.75" customHeight="1" spans="1:22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</row>
    <row r="861" s="74" customFormat="1" ht="15.75" customHeight="1" spans="1:22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</row>
    <row r="862" s="74" customFormat="1" ht="15.75" customHeight="1" spans="1:22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</row>
    <row r="863" s="74" customFormat="1" ht="15.75" customHeight="1" spans="1:22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</row>
    <row r="864" s="74" customFormat="1" ht="15.75" customHeight="1" spans="1:22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</row>
    <row r="865" s="74" customFormat="1" ht="15.75" customHeight="1" spans="1:22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</row>
    <row r="866" s="74" customFormat="1" ht="15.75" customHeight="1" spans="1:22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</row>
    <row r="867" s="74" customFormat="1" ht="15.75" customHeight="1" spans="1:22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</row>
    <row r="868" s="74" customFormat="1" ht="15.75" customHeight="1" spans="1:22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</row>
    <row r="869" s="74" customFormat="1" ht="15.75" customHeight="1" spans="1:22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</row>
    <row r="870" s="74" customFormat="1" ht="15.75" customHeight="1" spans="1:22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</row>
    <row r="871" s="74" customFormat="1" ht="15.75" customHeight="1" spans="1:22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</row>
    <row r="872" s="74" customFormat="1" ht="15.75" customHeight="1" spans="1:22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</row>
    <row r="873" s="74" customFormat="1" ht="15.75" customHeight="1" spans="1:22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</row>
    <row r="874" s="74" customFormat="1" ht="15.75" customHeight="1" spans="1:22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</row>
    <row r="875" s="74" customFormat="1" ht="15.75" customHeight="1" spans="1:22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</row>
    <row r="876" s="74" customFormat="1" ht="15.75" customHeight="1" spans="1:22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</row>
    <row r="877" s="74" customFormat="1" ht="15.75" customHeight="1" spans="1:22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</row>
    <row r="878" s="74" customFormat="1" ht="15.75" customHeight="1" spans="1:22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</row>
    <row r="879" s="74" customFormat="1" ht="15.75" customHeight="1" spans="1:22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</row>
    <row r="880" s="74" customFormat="1" ht="15.75" customHeight="1" spans="1:22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</row>
    <row r="881" s="74" customFormat="1" ht="15.75" customHeight="1" spans="1:22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</row>
    <row r="882" s="74" customFormat="1" ht="15.75" customHeight="1" spans="1:22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</row>
    <row r="883" s="74" customFormat="1" ht="15.75" customHeight="1" spans="1:22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</row>
    <row r="884" s="74" customFormat="1" ht="15.75" customHeight="1" spans="1:22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</row>
    <row r="885" s="74" customFormat="1" ht="15.75" customHeight="1" spans="1:22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</row>
    <row r="886" s="74" customFormat="1" ht="15.75" customHeight="1" spans="1:22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</row>
    <row r="887" s="74" customFormat="1" ht="15.75" customHeight="1" spans="1:22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</row>
    <row r="888" s="74" customFormat="1" ht="15.75" customHeight="1" spans="1:22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</row>
    <row r="889" s="74" customFormat="1" ht="15.75" customHeight="1" spans="1:22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</row>
    <row r="890" s="74" customFormat="1" ht="15.75" customHeight="1" spans="1:22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</row>
    <row r="891" s="74" customFormat="1" ht="15.75" customHeight="1" spans="1:22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</row>
    <row r="892" s="74" customFormat="1" ht="15.75" customHeight="1" spans="1:22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</row>
    <row r="893" s="74" customFormat="1" ht="15.75" customHeight="1" spans="1:22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</row>
    <row r="894" s="74" customFormat="1" ht="15.75" customHeight="1" spans="1:22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</row>
    <row r="895" s="74" customFormat="1" ht="15.75" customHeight="1" spans="1:22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</row>
    <row r="896" s="74" customFormat="1" ht="15.75" customHeight="1" spans="1:22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</row>
    <row r="897" s="74" customFormat="1" ht="15.75" customHeight="1" spans="1:22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</row>
    <row r="898" s="74" customFormat="1" ht="15.75" customHeight="1" spans="1:22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</row>
    <row r="899" s="74" customFormat="1" ht="15.75" customHeight="1" spans="1:22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</row>
    <row r="900" s="74" customFormat="1" ht="15.75" customHeight="1" spans="1:22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</row>
    <row r="901" s="74" customFormat="1" ht="15.75" customHeight="1" spans="1:22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</row>
    <row r="902" s="74" customFormat="1" ht="15.75" customHeight="1" spans="1:22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</row>
    <row r="903" s="74" customFormat="1" ht="15.75" customHeight="1" spans="1:22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</row>
    <row r="904" s="74" customFormat="1" ht="15.75" customHeight="1" spans="1:22">
      <c r="A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</row>
    <row r="905" s="74" customFormat="1" ht="15.75" customHeight="1" spans="1:22">
      <c r="A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</row>
    <row r="906" s="74" customFormat="1" ht="15.75" customHeight="1" spans="13:22"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</row>
    <row r="907" s="74" customFormat="1" ht="15.75" customHeight="1" spans="13:22"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</row>
    <row r="908" s="74" customFormat="1" ht="15.75" customHeight="1" spans="13:22"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</row>
    <row r="909" s="74" customFormat="1" ht="15.75" customHeight="1" spans="13:22"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</row>
    <row r="910" s="74" customFormat="1" ht="15.75" customHeight="1" spans="13:22"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</row>
    <row r="911" s="74" customFormat="1" ht="15.75" customHeight="1" spans="13:22"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</row>
    <row r="912" s="74" customFormat="1" ht="15.75" customHeight="1" spans="13:22"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</row>
    <row r="913" s="74" customFormat="1" ht="15.75" customHeight="1" spans="13:22"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</row>
    <row r="914" s="74" customFormat="1" ht="15.75" customHeight="1" spans="13:22"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</row>
    <row r="915" s="74" customFormat="1" ht="15.75" customHeight="1" spans="13:22"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</row>
    <row r="916" s="74" customFormat="1" ht="15.75" customHeight="1" spans="13:22"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</row>
    <row r="917" s="74" customFormat="1" ht="15.75" customHeight="1" spans="13:22"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</row>
    <row r="918" s="74" customFormat="1" ht="15.75" customHeight="1" spans="13:22"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</row>
    <row r="919" s="74" customFormat="1" ht="15.75" customHeight="1" spans="13:22"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</row>
    <row r="920" s="74" customFormat="1" ht="15.75" customHeight="1" spans="13:22"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</row>
    <row r="921" s="74" customFormat="1" ht="15.75" customHeight="1" spans="13:22"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</row>
    <row r="922" s="74" customFormat="1" ht="15.75" customHeight="1" spans="13:22"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</row>
    <row r="923" s="74" customFormat="1" ht="15.75" customHeight="1" spans="13:22"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</row>
    <row r="924" s="74" customFormat="1" ht="15.75" customHeight="1" spans="13:22"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</row>
    <row r="925" s="74" customFormat="1" ht="15.75" customHeight="1" spans="13:22"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</row>
    <row r="926" s="74" customFormat="1" ht="15.75" customHeight="1" spans="13:22"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</row>
    <row r="927" s="74" customFormat="1" ht="15.75" customHeight="1" spans="13:22"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</row>
    <row r="928" s="74" customFormat="1" ht="15.75" customHeight="1" spans="13:22"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</row>
    <row r="929" s="74" customFormat="1" ht="15.75" customHeight="1" spans="13:22"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</row>
    <row r="930" s="74" customFormat="1" ht="15.75" customHeight="1" spans="13:22"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</row>
    <row r="931" s="74" customFormat="1" ht="15.75" customHeight="1" spans="13:22"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</row>
    <row r="932" s="74" customFormat="1" ht="15.75" customHeight="1" spans="13:22"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</row>
    <row r="933" s="74" customFormat="1" ht="15.75" customHeight="1" spans="13:22"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</row>
    <row r="934" s="74" customFormat="1" ht="15.75" customHeight="1" spans="13:22"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</row>
    <row r="935" s="74" customFormat="1" ht="15.75" customHeight="1" spans="13:22"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</row>
    <row r="936" s="74" customFormat="1" ht="15.75" customHeight="1" spans="13:22"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</row>
    <row r="937" s="74" customFormat="1" ht="15.75" customHeight="1" spans="13:22"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</row>
    <row r="938" s="74" customFormat="1" ht="15.75" customHeight="1" spans="13:22"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</row>
    <row r="939" s="74" customFormat="1" ht="15.75" customHeight="1" spans="13:22"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</row>
    <row r="940" s="74" customFormat="1" ht="15.75" customHeight="1" spans="13:22"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</row>
    <row r="941" s="74" customFormat="1" ht="15.75" customHeight="1" spans="13:22"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</row>
    <row r="942" s="74" customFormat="1" ht="15.75" customHeight="1" spans="13:22"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</row>
    <row r="943" s="74" customFormat="1" ht="15.75" customHeight="1" spans="13:22"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</row>
    <row r="944" s="74" customFormat="1" ht="15.75" customHeight="1" spans="13:22"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</row>
    <row r="945" s="74" customFormat="1" ht="15.75" customHeight="1" spans="13:22"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</row>
    <row r="946" s="74" customFormat="1" ht="15.75" customHeight="1" spans="13:22"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</row>
    <row r="947" s="74" customFormat="1" ht="15.75" customHeight="1" spans="13:22"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</row>
    <row r="948" s="74" customFormat="1" ht="15.75" customHeight="1" spans="13:22"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</row>
    <row r="949" s="74" customFormat="1" ht="15.75" customHeight="1" spans="13:22"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</row>
    <row r="950" s="74" customFormat="1" ht="15.75" customHeight="1" spans="13:22"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</row>
    <row r="951" s="74" customFormat="1" ht="15.75" customHeight="1" spans="13:22"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</row>
    <row r="952" s="74" customFormat="1" ht="15.75" customHeight="1" spans="13:22"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</row>
    <row r="953" s="74" customFormat="1" ht="15.75" customHeight="1" spans="13:22"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</row>
    <row r="954" s="74" customFormat="1" ht="15.75" customHeight="1" spans="13:22"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</row>
    <row r="955" s="74" customFormat="1" ht="15.75" customHeight="1" spans="13:22"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</row>
    <row r="956" s="74" customFormat="1" ht="15.75" customHeight="1" spans="13:22"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</row>
    <row r="957" s="74" customFormat="1" ht="15.75" customHeight="1" spans="13:22"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</row>
    <row r="958" s="74" customFormat="1" ht="15.75" customHeight="1" spans="13:22"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</row>
    <row r="959" s="74" customFormat="1" ht="15.75" customHeight="1" spans="13:22"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</row>
    <row r="960" s="74" customFormat="1" ht="15.75" customHeight="1" spans="13:22"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</row>
    <row r="961" s="74" customFormat="1" ht="15.75" customHeight="1" spans="13:22"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</row>
    <row r="962" s="74" customFormat="1" ht="15.75" customHeight="1" spans="13:22"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</row>
    <row r="963" s="74" customFormat="1" ht="15.75" customHeight="1" spans="13:22"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</row>
    <row r="964" s="74" customFormat="1" ht="15.75" customHeight="1" spans="13:22"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</row>
    <row r="965" s="74" customFormat="1" ht="15.75" customHeight="1" spans="13:22"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</row>
    <row r="966" s="74" customFormat="1" ht="15.75" customHeight="1" spans="13:22"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</row>
    <row r="967" s="74" customFormat="1" ht="15.75" customHeight="1" spans="13:22"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</row>
    <row r="968" s="74" customFormat="1" ht="15.75" customHeight="1" spans="13:22"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</row>
    <row r="969" s="74" customFormat="1" ht="15.75" customHeight="1" spans="13:22"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</row>
    <row r="970" s="74" customFormat="1" ht="15.75" customHeight="1" spans="13:22"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</row>
    <row r="971" s="74" customFormat="1" ht="15.75" customHeight="1" spans="13:22"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</row>
    <row r="972" s="74" customFormat="1" ht="15.75" customHeight="1" spans="13:22"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</row>
    <row r="973" s="74" customFormat="1" ht="15.75" customHeight="1" spans="13:22"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</row>
    <row r="974" s="74" customFormat="1" ht="15.75" customHeight="1" spans="13:22"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</row>
    <row r="975" s="74" customFormat="1" ht="15.75" customHeight="1" spans="13:22"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</row>
    <row r="976" s="74" customFormat="1" ht="15.75" customHeight="1" spans="13:22"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</row>
    <row r="977" s="74" customFormat="1" ht="15.75" customHeight="1" spans="13:22"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</row>
    <row r="978" s="74" customFormat="1" ht="15.75" customHeight="1" spans="13:22"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</row>
    <row r="979" s="74" customFormat="1" ht="15.75" customHeight="1" spans="13:22"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</row>
    <row r="980" s="74" customFormat="1" ht="15.75" customHeight="1" spans="13:22"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</row>
    <row r="981" s="74" customFormat="1" ht="15.75" customHeight="1" spans="13:22"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</row>
    <row r="982" s="74" customFormat="1" ht="15.75" customHeight="1" spans="13:22"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</row>
    <row r="983" s="74" customFormat="1" ht="15.75" customHeight="1" spans="13:22"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</row>
    <row r="984" s="74" customFormat="1" ht="15.75" customHeight="1" spans="13:22"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</row>
    <row r="985" s="74" customFormat="1" ht="15.75" customHeight="1" spans="13:22"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</row>
    <row r="986" s="74" customFormat="1" ht="15.75" customHeight="1" spans="13:22"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</row>
    <row r="987" s="74" customFormat="1" ht="15.75" customHeight="1" spans="13:22"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</row>
    <row r="988" s="74" customFormat="1" ht="15.75" customHeight="1" spans="13:22"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</row>
    <row r="989" s="74" customFormat="1" ht="15.75" customHeight="1" spans="13:22"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</row>
    <row r="990" s="74" customFormat="1" ht="15.75" customHeight="1" spans="13:22"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</row>
    <row r="991" s="74" customFormat="1" ht="15.75" customHeight="1" spans="13:22"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</row>
    <row r="992" s="74" customFormat="1" ht="15.75" customHeight="1" spans="13:22"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</row>
    <row r="993" s="74" customFormat="1" ht="15.75" customHeight="1" spans="13:22"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</row>
    <row r="994" s="74" customFormat="1" ht="15.75" customHeight="1" spans="13:22"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</row>
    <row r="995" s="74" customFormat="1" ht="15.75" customHeight="1" spans="13:22"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</row>
    <row r="996" s="74" customFormat="1" ht="15.75" customHeight="1" spans="13:22"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</row>
    <row r="997" s="74" customFormat="1" ht="15.75" customHeight="1" spans="13:22"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</row>
    <row r="998" s="74" customFormat="1" ht="15.75" customHeight="1" spans="13:22"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</row>
    <row r="999" s="74" customFormat="1" ht="15.75" customHeight="1" spans="13:22"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</row>
    <row r="1000" s="74" customFormat="1" ht="15.75" customHeight="1" spans="13:22"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</row>
    <row r="1001" s="74" customFormat="1" ht="15.75" customHeight="1" spans="13:22"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</row>
    <row r="1002" s="74" customFormat="1" ht="15.75" customHeight="1" spans="13:22"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</row>
    <row r="1003" s="74" customFormat="1" ht="15.75" customHeight="1" spans="13:22"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</row>
    <row r="1004" s="74" customFormat="1" ht="15.75" customHeight="1" spans="13:22"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</row>
    <row r="1005" s="74" customFormat="1" ht="15.75" customHeight="1" spans="13:22"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</row>
  </sheetData>
  <mergeCells count="16">
    <mergeCell ref="A1:F1"/>
    <mergeCell ref="G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M100">
    <cfRule type="notContainsBlanks" dxfId="0" priority="5">
      <formula>LEN(TRIM(M100))&gt;0</formula>
    </cfRule>
  </conditionalFormatting>
  <conditionalFormatting sqref="N100">
    <cfRule type="notContainsBlanks" dxfId="0" priority="12">
      <formula>LEN(TRIM(N100))&gt;0</formula>
    </cfRule>
  </conditionalFormatting>
  <conditionalFormatting sqref="R100">
    <cfRule type="notContainsBlanks" dxfId="0" priority="14">
      <formula>LEN(TRIM(R100))&gt;0</formula>
    </cfRule>
  </conditionalFormatting>
  <conditionalFormatting sqref="M105">
    <cfRule type="notContainsBlanks" dxfId="0" priority="10">
      <formula>LEN(TRIM(M105))&gt;0</formula>
    </cfRule>
  </conditionalFormatting>
  <conditionalFormatting sqref="N105">
    <cfRule type="notContainsBlanks" dxfId="0" priority="13">
      <formula>LEN(TRIM(N105))&gt;0</formula>
    </cfRule>
  </conditionalFormatting>
  <conditionalFormatting sqref="R105">
    <cfRule type="notContainsBlanks" dxfId="0" priority="15">
      <formula>LEN(TRIM(R105))&gt;0</formula>
    </cfRule>
  </conditionalFormatting>
  <conditionalFormatting sqref="M113">
    <cfRule type="notContainsBlanks" dxfId="0" priority="6">
      <formula>LEN(TRIM(M113))&gt;0</formula>
    </cfRule>
  </conditionalFormatting>
  <conditionalFormatting sqref="N113">
    <cfRule type="notContainsBlanks" dxfId="0" priority="7">
      <formula>LEN(TRIM(N113))&gt;0</formula>
    </cfRule>
  </conditionalFormatting>
  <conditionalFormatting sqref="R113">
    <cfRule type="notContainsBlanks" dxfId="0" priority="8">
      <formula>LEN(TRIM(R113))&gt;0</formula>
    </cfRule>
  </conditionalFormatting>
  <conditionalFormatting sqref="M9:M14">
    <cfRule type="notContainsBlanks" dxfId="0" priority="9">
      <formula>LEN(TRIM(M9))&gt;0</formula>
    </cfRule>
  </conditionalFormatting>
  <conditionalFormatting sqref="M15:M90">
    <cfRule type="notContainsBlanks" dxfId="0" priority="16">
      <formula>LEN(TRIM(M15))&gt;0</formula>
    </cfRule>
  </conditionalFormatting>
  <conditionalFormatting sqref="I9:L30">
    <cfRule type="notContainsBlanks" dxfId="0" priority="22">
      <formula>LEN(TRIM(I9))&gt;0</formula>
    </cfRule>
  </conditionalFormatting>
  <conditionalFormatting sqref="N9:N90 R9:R90">
    <cfRule type="notContainsBlanks" dxfId="0" priority="11">
      <formula>LEN(TRIM(N9))&gt;0</formula>
    </cfRule>
  </conditionalFormatting>
  <pageMargins left="0.751388888888889" right="0.751388888888889" top="0.2125" bottom="0.2125" header="0.5" footer="0.5"/>
  <pageSetup paperSize="9" scale="61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38"/>
  <sheetViews>
    <sheetView view="pageBreakPreview" zoomScaleNormal="100" topLeftCell="A3" workbookViewId="0">
      <selection activeCell="M22" sqref="M22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14.7433628318584" style="1" customWidth="1"/>
    <col min="4" max="4" width="18.7256637168142" style="1" customWidth="1"/>
    <col min="5" max="5" width="28.0884955752212" style="1" customWidth="1"/>
    <col min="6" max="6" width="14.9026548672566" style="1" customWidth="1"/>
    <col min="7" max="7" width="9.36283185840708" style="1" customWidth="1"/>
    <col min="8" max="8" width="9.08849557522124" style="1" customWidth="1"/>
    <col min="9" max="10" width="9.36283185840708" style="1" customWidth="1"/>
    <col min="11" max="11" width="9" style="1" customWidth="1"/>
    <col min="12" max="13" width="8.8141592920354" style="1" customWidth="1"/>
    <col min="14" max="14" width="6.90265486725664" style="1" customWidth="1"/>
    <col min="15" max="15" width="10.5398230088496" style="1" customWidth="1"/>
    <col min="16" max="16" width="29.7256637168142" style="1" customWidth="1"/>
    <col min="17" max="23" width="12.4513274336283" style="1" customWidth="1"/>
    <col min="24" max="16384" width="13.0884955752212" style="1"/>
  </cols>
  <sheetData>
    <row r="1" s="1" customFormat="1" ht="30" customHeight="1" spans="1:23">
      <c r="A1" s="2" t="s">
        <v>0</v>
      </c>
      <c r="B1" s="3"/>
      <c r="C1" s="3"/>
      <c r="D1" s="4"/>
      <c r="E1" s="5"/>
      <c r="F1" s="6"/>
      <c r="G1" s="7"/>
      <c r="H1" s="5"/>
      <c r="I1" s="5"/>
      <c r="J1" s="4"/>
      <c r="K1" s="47"/>
      <c r="L1" s="47"/>
      <c r="M1" s="47"/>
      <c r="N1" s="47"/>
      <c r="O1" s="47"/>
      <c r="P1" s="46"/>
      <c r="Q1" s="46"/>
      <c r="R1" s="46"/>
      <c r="S1" s="46"/>
      <c r="T1" s="46"/>
      <c r="U1" s="46"/>
      <c r="V1" s="46"/>
      <c r="W1" s="46"/>
    </row>
    <row r="2" s="1" customFormat="1" ht="15.75" customHeight="1" spans="1:23">
      <c r="A2" s="8" t="s">
        <v>1</v>
      </c>
      <c r="B2" s="9"/>
      <c r="C2" s="10" t="str">
        <f>'[1]Style Summary Cover Page'!B2</f>
        <v>ALEX DRESS</v>
      </c>
      <c r="D2" s="11" t="s">
        <v>2</v>
      </c>
      <c r="E2" s="12"/>
      <c r="F2" s="13" t="str">
        <f>'[1]Style Summary Cover Page'!D2</f>
        <v>SARAH PUNTER</v>
      </c>
      <c r="G2" s="14"/>
      <c r="H2" s="15"/>
      <c r="I2" s="15"/>
      <c r="J2" s="48"/>
      <c r="K2" s="49"/>
      <c r="L2" s="49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="1" customFormat="1" ht="15.75" customHeight="1" spans="1:23">
      <c r="A3" s="16" t="s">
        <v>3</v>
      </c>
      <c r="B3" s="17"/>
      <c r="C3" s="18">
        <f>'[1]Style Summary Cover Page'!B3</f>
        <v>45232</v>
      </c>
      <c r="D3" s="11" t="s">
        <v>4</v>
      </c>
      <c r="E3" s="12"/>
      <c r="F3" s="13" t="str">
        <f>'[1]Style Summary Cover Page'!D3</f>
        <v>SARAH P/SOPHIA S</v>
      </c>
      <c r="G3" s="19"/>
      <c r="H3" s="20"/>
      <c r="I3" s="20"/>
      <c r="J3" s="50"/>
      <c r="K3" s="49"/>
      <c r="L3" s="49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="1" customFormat="1" ht="15.75" customHeight="1" spans="1:23">
      <c r="A4" s="16" t="s">
        <v>5</v>
      </c>
      <c r="B4" s="17"/>
      <c r="C4" s="10" t="str">
        <f>'[1]Style Summary Cover Page'!B4</f>
        <v>SPRING 25</v>
      </c>
      <c r="D4" s="11" t="s">
        <v>6</v>
      </c>
      <c r="E4" s="12"/>
      <c r="F4" s="13" t="s">
        <v>7</v>
      </c>
      <c r="G4" s="19"/>
      <c r="H4" s="20"/>
      <c r="I4" s="20"/>
      <c r="J4" s="50"/>
      <c r="K4" s="49"/>
      <c r="L4" s="49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="1" customFormat="1" ht="15.75" customHeight="1" spans="1:23">
      <c r="A5" s="16" t="s">
        <v>8</v>
      </c>
      <c r="B5" s="17"/>
      <c r="C5" s="10" t="str">
        <f>'[1]Style Summary Cover Page'!B5</f>
        <v>SPRING 25</v>
      </c>
      <c r="D5" s="11" t="s">
        <v>9</v>
      </c>
      <c r="E5" s="12"/>
      <c r="F5" s="13" t="s">
        <v>10</v>
      </c>
      <c r="G5" s="19"/>
      <c r="H5" s="20"/>
      <c r="I5" s="20"/>
      <c r="J5" s="50"/>
      <c r="K5" s="49"/>
      <c r="L5" s="49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="1" customFormat="1" ht="15.75" customHeight="1" spans="1:23">
      <c r="A6" s="16" t="s">
        <v>11</v>
      </c>
      <c r="B6" s="17"/>
      <c r="C6" s="10" t="str">
        <f>'[1]Style Summary Cover Page'!B6</f>
        <v>1X-3X</v>
      </c>
      <c r="D6" s="11" t="s">
        <v>13</v>
      </c>
      <c r="E6" s="12"/>
      <c r="F6" s="13" t="s">
        <v>66</v>
      </c>
      <c r="G6" s="21"/>
      <c r="H6" s="22"/>
      <c r="I6" s="22"/>
      <c r="J6" s="51"/>
      <c r="K6" s="49"/>
      <c r="L6" s="52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="1" customFormat="1" ht="15.75" customHeight="1" spans="1:23">
      <c r="A7" s="23" t="s">
        <v>15</v>
      </c>
      <c r="B7" s="23"/>
      <c r="C7" s="23"/>
      <c r="D7" s="24"/>
      <c r="E7" s="25"/>
      <c r="F7" s="25" t="s">
        <v>16</v>
      </c>
      <c r="G7" s="26" t="s">
        <v>67</v>
      </c>
      <c r="H7" s="27" t="s">
        <v>66</v>
      </c>
      <c r="I7" s="26" t="s">
        <v>68</v>
      </c>
      <c r="J7" s="53" t="s">
        <v>69</v>
      </c>
      <c r="K7" s="54"/>
      <c r="L7" s="55"/>
      <c r="M7" s="54"/>
      <c r="N7" s="54"/>
      <c r="O7" s="55"/>
      <c r="P7" s="56"/>
      <c r="Q7" s="46"/>
      <c r="R7" s="46"/>
      <c r="S7" s="46"/>
      <c r="T7" s="46"/>
      <c r="U7" s="46"/>
      <c r="V7" s="46"/>
      <c r="W7" s="46"/>
    </row>
    <row r="8" s="1" customFormat="1" ht="13.1" spans="1:23">
      <c r="A8" s="28"/>
      <c r="B8" s="28"/>
      <c r="C8" s="28"/>
      <c r="D8" s="28"/>
      <c r="E8" s="29"/>
      <c r="F8" s="29"/>
      <c r="G8" s="26"/>
      <c r="H8" s="30"/>
      <c r="I8" s="30"/>
      <c r="J8" s="30"/>
      <c r="K8" s="56"/>
      <c r="L8" s="56"/>
      <c r="M8" s="56"/>
      <c r="N8" s="57"/>
      <c r="O8" s="56"/>
      <c r="P8" s="56"/>
      <c r="Q8" s="46"/>
      <c r="R8" s="46"/>
      <c r="S8" s="46"/>
      <c r="T8" s="46"/>
      <c r="U8" s="46"/>
      <c r="V8" s="46"/>
      <c r="W8" s="46"/>
    </row>
    <row r="9" s="1" customFormat="1" ht="15.75" spans="1:23">
      <c r="A9" s="31" t="s">
        <v>36</v>
      </c>
      <c r="B9" s="31"/>
      <c r="C9" s="31"/>
      <c r="D9" s="32"/>
      <c r="E9" s="33" t="s">
        <v>37</v>
      </c>
      <c r="F9" s="34">
        <v>0.125</v>
      </c>
      <c r="G9" s="67">
        <v>0.375</v>
      </c>
      <c r="H9" s="67">
        <f>'[1]SPEC SHEET'!Q8</f>
        <v>0.375</v>
      </c>
      <c r="I9" s="67">
        <f>H9</f>
        <v>0.375</v>
      </c>
      <c r="J9" s="69">
        <f>I9</f>
        <v>0.375</v>
      </c>
      <c r="K9" s="58"/>
      <c r="L9" s="58"/>
      <c r="M9" s="59"/>
      <c r="N9" s="58"/>
      <c r="O9" s="58"/>
      <c r="P9" s="60"/>
      <c r="Q9" s="46"/>
      <c r="R9" s="46"/>
      <c r="S9" s="46"/>
      <c r="T9" s="46"/>
      <c r="U9" s="46"/>
      <c r="V9" s="46"/>
      <c r="W9" s="46"/>
    </row>
    <row r="10" s="1" customFormat="1" ht="15.75" spans="1:23">
      <c r="A10" s="36" t="s">
        <v>70</v>
      </c>
      <c r="B10" s="37"/>
      <c r="C10" s="37"/>
      <c r="D10" s="37"/>
      <c r="E10" s="33" t="s">
        <v>71</v>
      </c>
      <c r="F10" s="38">
        <v>0.25</v>
      </c>
      <c r="G10" s="68">
        <f t="shared" ref="G10:G13" si="0">H10-0.25</f>
        <v>16</v>
      </c>
      <c r="H10" s="67">
        <v>16.25</v>
      </c>
      <c r="I10" s="67">
        <f t="shared" ref="I10:I13" si="1">SUM(H10+0.25)</f>
        <v>16.5</v>
      </c>
      <c r="J10" s="70">
        <f t="shared" ref="J10:J13" si="2">SUM(I10+0.25)</f>
        <v>16.75</v>
      </c>
      <c r="K10" s="58"/>
      <c r="L10" s="58"/>
      <c r="M10" s="59"/>
      <c r="N10" s="58"/>
      <c r="O10" s="58"/>
      <c r="P10" s="60"/>
      <c r="Q10" s="46"/>
      <c r="R10" s="46"/>
      <c r="S10" s="46"/>
      <c r="T10" s="46"/>
      <c r="U10" s="46"/>
      <c r="V10" s="46"/>
      <c r="W10" s="46"/>
    </row>
    <row r="11" s="1" customFormat="1" ht="15.75" spans="1:23">
      <c r="A11" s="36" t="s">
        <v>72</v>
      </c>
      <c r="B11" s="37"/>
      <c r="C11" s="37"/>
      <c r="D11" s="37"/>
      <c r="E11" s="33" t="s">
        <v>25</v>
      </c>
      <c r="F11" s="38">
        <v>0.25</v>
      </c>
      <c r="G11" s="67">
        <f>H11-0.125</f>
        <v>6.875</v>
      </c>
      <c r="H11" s="67">
        <f>'[1]SPEC SHEET'!Q10</f>
        <v>7</v>
      </c>
      <c r="I11" s="67">
        <f>SUM(H11+0.125)</f>
        <v>7.125</v>
      </c>
      <c r="J11" s="70">
        <f>SUM(I11+0.125)</f>
        <v>7.25</v>
      </c>
      <c r="K11" s="58"/>
      <c r="L11" s="58"/>
      <c r="M11" s="59"/>
      <c r="N11" s="58"/>
      <c r="O11" s="58"/>
      <c r="P11" s="60"/>
      <c r="Q11" s="46"/>
      <c r="R11" s="46"/>
      <c r="S11" s="46"/>
      <c r="T11" s="46"/>
      <c r="U11" s="46"/>
      <c r="V11" s="46"/>
      <c r="W11" s="46"/>
    </row>
    <row r="12" s="1" customFormat="1" ht="15.75" spans="1:23">
      <c r="A12" s="36" t="s">
        <v>73</v>
      </c>
      <c r="B12" s="37"/>
      <c r="C12" s="37"/>
      <c r="D12" s="37"/>
      <c r="E12" s="33" t="s">
        <v>74</v>
      </c>
      <c r="F12" s="39">
        <v>0.5</v>
      </c>
      <c r="G12" s="68">
        <f t="shared" si="0"/>
        <v>44.75</v>
      </c>
      <c r="H12" s="67">
        <f>'[1]SPEC SHEET'!Q11</f>
        <v>45</v>
      </c>
      <c r="I12" s="67">
        <f t="shared" si="1"/>
        <v>45.25</v>
      </c>
      <c r="J12" s="70">
        <f t="shared" si="2"/>
        <v>45.5</v>
      </c>
      <c r="K12" s="58"/>
      <c r="L12" s="58"/>
      <c r="M12" s="59"/>
      <c r="N12" s="58"/>
      <c r="O12" s="58"/>
      <c r="P12" s="60"/>
      <c r="Q12" s="46"/>
      <c r="R12" s="46"/>
      <c r="S12" s="46"/>
      <c r="T12" s="46"/>
      <c r="U12" s="46"/>
      <c r="V12" s="46"/>
      <c r="W12" s="46"/>
    </row>
    <row r="13" s="1" customFormat="1" ht="15.75" customHeight="1" spans="1:23">
      <c r="A13" s="36" t="s">
        <v>75</v>
      </c>
      <c r="B13" s="37"/>
      <c r="C13" s="37"/>
      <c r="D13" s="37"/>
      <c r="E13" s="33" t="s">
        <v>76</v>
      </c>
      <c r="F13" s="39">
        <v>0.5</v>
      </c>
      <c r="G13" s="68">
        <f t="shared" si="0"/>
        <v>45.25</v>
      </c>
      <c r="H13" s="67">
        <f>'[1]SPEC SHEET'!Q12</f>
        <v>45.5</v>
      </c>
      <c r="I13" s="67">
        <f t="shared" si="1"/>
        <v>45.75</v>
      </c>
      <c r="J13" s="70">
        <f t="shared" si="2"/>
        <v>46</v>
      </c>
      <c r="K13" s="58"/>
      <c r="L13" s="58"/>
      <c r="M13" s="59"/>
      <c r="N13" s="58"/>
      <c r="O13" s="58"/>
      <c r="P13" s="60"/>
      <c r="Q13" s="46"/>
      <c r="R13" s="46"/>
      <c r="S13" s="46"/>
      <c r="T13" s="46"/>
      <c r="U13" s="46"/>
      <c r="V13" s="46"/>
      <c r="W13" s="46"/>
    </row>
    <row r="14" s="1" customFormat="1" ht="15.75" customHeight="1" spans="1:23">
      <c r="A14" s="36" t="s">
        <v>77</v>
      </c>
      <c r="B14" s="37"/>
      <c r="C14" s="37"/>
      <c r="D14" s="37"/>
      <c r="E14" s="40" t="s">
        <v>78</v>
      </c>
      <c r="F14" s="39">
        <v>0.25</v>
      </c>
      <c r="G14" s="68">
        <f t="shared" ref="G14:G18" si="3">H14-2</f>
        <v>43.5</v>
      </c>
      <c r="H14" s="67">
        <v>45.5</v>
      </c>
      <c r="I14" s="67">
        <f t="shared" ref="I14:I18" si="4">SUM(H14+2.5)</f>
        <v>48</v>
      </c>
      <c r="J14" s="71">
        <f t="shared" ref="J14:J18" si="5">SUM(I14+2.5)</f>
        <v>50.5</v>
      </c>
      <c r="K14" s="58"/>
      <c r="L14" s="58"/>
      <c r="M14" s="59"/>
      <c r="N14" s="58"/>
      <c r="O14" s="58"/>
      <c r="P14" s="60"/>
      <c r="Q14" s="46"/>
      <c r="R14" s="46"/>
      <c r="S14" s="46"/>
      <c r="T14" s="46"/>
      <c r="U14" s="46"/>
      <c r="V14" s="46"/>
      <c r="W14" s="46"/>
    </row>
    <row r="15" s="1" customFormat="1" ht="15.75" customHeight="1" spans="1:23">
      <c r="A15" s="36" t="s">
        <v>79</v>
      </c>
      <c r="B15" s="37"/>
      <c r="C15" s="37"/>
      <c r="D15" s="37"/>
      <c r="E15" s="40" t="s">
        <v>43</v>
      </c>
      <c r="F15" s="39">
        <v>0.25</v>
      </c>
      <c r="G15" s="68">
        <f t="shared" si="3"/>
        <v>39</v>
      </c>
      <c r="H15" s="67">
        <f>'[1]SPEC SHEET'!Q14</f>
        <v>41</v>
      </c>
      <c r="I15" s="67">
        <f t="shared" si="4"/>
        <v>43.5</v>
      </c>
      <c r="J15" s="71">
        <f t="shared" si="5"/>
        <v>46</v>
      </c>
      <c r="K15" s="58"/>
      <c r="L15" s="58"/>
      <c r="M15" s="59"/>
      <c r="N15" s="58"/>
      <c r="O15" s="58"/>
      <c r="P15" s="60"/>
      <c r="Q15" s="46"/>
      <c r="R15" s="46"/>
      <c r="S15" s="46"/>
      <c r="T15" s="46"/>
      <c r="U15" s="46"/>
      <c r="V15" s="46"/>
      <c r="W15" s="46"/>
    </row>
    <row r="16" s="1" customFormat="1" ht="15.75" customHeight="1" spans="1:23">
      <c r="A16" s="36" t="s">
        <v>80</v>
      </c>
      <c r="B16" s="37"/>
      <c r="C16" s="37"/>
      <c r="D16" s="37"/>
      <c r="E16" s="40" t="s">
        <v>81</v>
      </c>
      <c r="F16" s="39">
        <v>0.25</v>
      </c>
      <c r="G16" s="68">
        <f t="shared" si="3"/>
        <v>51</v>
      </c>
      <c r="H16" s="67">
        <f>'[1]SPEC SHEET'!Q15</f>
        <v>53</v>
      </c>
      <c r="I16" s="67">
        <f t="shared" si="4"/>
        <v>55.5</v>
      </c>
      <c r="J16" s="71">
        <f t="shared" si="5"/>
        <v>58</v>
      </c>
      <c r="K16" s="58"/>
      <c r="L16" s="58"/>
      <c r="M16" s="59"/>
      <c r="N16" s="58"/>
      <c r="O16" s="58"/>
      <c r="P16" s="60"/>
      <c r="Q16" s="46"/>
      <c r="R16" s="46"/>
      <c r="S16" s="46"/>
      <c r="T16" s="46"/>
      <c r="U16" s="46"/>
      <c r="V16" s="46"/>
      <c r="W16" s="46"/>
    </row>
    <row r="17" s="1" customFormat="1" ht="15.75" customHeight="1" spans="1:23">
      <c r="A17" s="36" t="s">
        <v>82</v>
      </c>
      <c r="B17" s="37"/>
      <c r="C17" s="37"/>
      <c r="D17" s="37"/>
      <c r="E17" s="41" t="s">
        <v>83</v>
      </c>
      <c r="F17" s="39">
        <v>0.5</v>
      </c>
      <c r="G17" s="68">
        <f t="shared" si="3"/>
        <v>91</v>
      </c>
      <c r="H17" s="67">
        <f>'[1]SPEC SHEET'!Q16</f>
        <v>93</v>
      </c>
      <c r="I17" s="67">
        <f t="shared" si="4"/>
        <v>95.5</v>
      </c>
      <c r="J17" s="71">
        <f t="shared" si="5"/>
        <v>98</v>
      </c>
      <c r="K17" s="58"/>
      <c r="L17" s="58"/>
      <c r="M17" s="59"/>
      <c r="N17" s="58"/>
      <c r="O17" s="58"/>
      <c r="P17" s="60"/>
      <c r="Q17" s="46"/>
      <c r="R17" s="46"/>
      <c r="S17" s="46"/>
      <c r="T17" s="46"/>
      <c r="U17" s="46"/>
      <c r="V17" s="46"/>
      <c r="W17" s="46"/>
    </row>
    <row r="18" s="1" customFormat="1" ht="15.75" customHeight="1" spans="1:23">
      <c r="A18" s="36" t="s">
        <v>84</v>
      </c>
      <c r="B18" s="37"/>
      <c r="C18" s="37"/>
      <c r="D18" s="37"/>
      <c r="E18" s="41" t="s">
        <v>85</v>
      </c>
      <c r="F18" s="39">
        <v>0.5</v>
      </c>
      <c r="G18" s="68">
        <f t="shared" si="3"/>
        <v>90</v>
      </c>
      <c r="H18" s="67">
        <f>'[1]SPEC SHEET'!Q17</f>
        <v>92</v>
      </c>
      <c r="I18" s="67">
        <f t="shared" si="4"/>
        <v>94.5</v>
      </c>
      <c r="J18" s="71">
        <f t="shared" si="5"/>
        <v>97</v>
      </c>
      <c r="K18" s="58"/>
      <c r="L18" s="58"/>
      <c r="M18" s="59"/>
      <c r="N18" s="58"/>
      <c r="O18" s="58"/>
      <c r="P18" s="60"/>
      <c r="Q18" s="46"/>
      <c r="R18" s="46"/>
      <c r="S18" s="46"/>
      <c r="T18" s="46"/>
      <c r="U18" s="46"/>
      <c r="V18" s="46"/>
      <c r="W18" s="46"/>
    </row>
    <row r="19" s="1" customFormat="1" ht="15.75" customHeight="1" spans="1:23">
      <c r="A19" s="31" t="s">
        <v>52</v>
      </c>
      <c r="B19" s="31"/>
      <c r="C19" s="31"/>
      <c r="D19" s="32"/>
      <c r="E19" s="40" t="s">
        <v>86</v>
      </c>
      <c r="F19" s="34">
        <v>0.125</v>
      </c>
      <c r="G19" s="67">
        <f>H19-0.125</f>
        <v>7.5</v>
      </c>
      <c r="H19" s="67">
        <f>'[1]SPEC SHEET'!Q18</f>
        <v>7.625</v>
      </c>
      <c r="I19" s="67">
        <f>SUM(H19+0.125)</f>
        <v>7.75</v>
      </c>
      <c r="J19" s="71">
        <f>SUM(I19+0.125)</f>
        <v>7.875</v>
      </c>
      <c r="K19" s="58"/>
      <c r="L19" s="58"/>
      <c r="M19" s="59"/>
      <c r="N19" s="58"/>
      <c r="O19" s="58"/>
      <c r="P19" s="60"/>
      <c r="Q19" s="46"/>
      <c r="R19" s="46"/>
      <c r="S19" s="46"/>
      <c r="T19" s="46"/>
      <c r="U19" s="46"/>
      <c r="V19" s="46"/>
      <c r="W19" s="46"/>
    </row>
    <row r="20" s="1" customFormat="1" ht="15.75" spans="1:23">
      <c r="A20" s="36" t="s">
        <v>87</v>
      </c>
      <c r="B20" s="37"/>
      <c r="C20" s="37"/>
      <c r="D20" s="37"/>
      <c r="E20" s="33" t="s">
        <v>88</v>
      </c>
      <c r="F20" s="34">
        <v>0.125</v>
      </c>
      <c r="G20" s="67">
        <f>H20-0.375</f>
        <v>11.625</v>
      </c>
      <c r="H20" s="67">
        <v>12</v>
      </c>
      <c r="I20" s="67">
        <f>H20+0.375</f>
        <v>12.375</v>
      </c>
      <c r="J20" s="70">
        <f>I20+0.375</f>
        <v>12.75</v>
      </c>
      <c r="K20" s="58"/>
      <c r="L20" s="58"/>
      <c r="M20" s="59"/>
      <c r="N20" s="58"/>
      <c r="O20" s="58"/>
      <c r="P20" s="60"/>
      <c r="Q20" s="46"/>
      <c r="R20" s="46"/>
      <c r="S20" s="46"/>
      <c r="T20" s="46"/>
      <c r="U20" s="46"/>
      <c r="V20" s="46"/>
      <c r="W20" s="46"/>
    </row>
    <row r="21" s="1" customFormat="1" ht="15.75" spans="1:23">
      <c r="A21" s="36" t="s">
        <v>89</v>
      </c>
      <c r="B21" s="37"/>
      <c r="C21" s="37"/>
      <c r="D21" s="37"/>
      <c r="E21" s="33" t="s">
        <v>90</v>
      </c>
      <c r="F21" s="34">
        <v>0.125</v>
      </c>
      <c r="G21" s="67">
        <f>H21-0.375</f>
        <v>11.625</v>
      </c>
      <c r="H21" s="67">
        <v>12</v>
      </c>
      <c r="I21" s="67">
        <f>H21+0.375</f>
        <v>12.375</v>
      </c>
      <c r="J21" s="70">
        <f>I21+0.375</f>
        <v>12.75</v>
      </c>
      <c r="K21" s="58"/>
      <c r="L21" s="58"/>
      <c r="M21" s="59"/>
      <c r="N21" s="58"/>
      <c r="O21" s="58"/>
      <c r="P21" s="60"/>
      <c r="Q21" s="46"/>
      <c r="R21" s="46"/>
      <c r="S21" s="46"/>
      <c r="T21" s="46"/>
      <c r="U21" s="46"/>
      <c r="V21" s="46"/>
      <c r="W21" s="46"/>
    </row>
    <row r="22" s="1" customFormat="1" ht="15.75" spans="1:23">
      <c r="A22" s="31" t="s">
        <v>91</v>
      </c>
      <c r="B22" s="31"/>
      <c r="C22" s="31"/>
      <c r="D22" s="32"/>
      <c r="E22" s="40" t="s">
        <v>92</v>
      </c>
      <c r="F22" s="34">
        <v>0</v>
      </c>
      <c r="G22" s="67">
        <f t="shared" ref="G22:G27" si="6">H22</f>
        <v>1.5</v>
      </c>
      <c r="H22" s="67">
        <f>'[1]SPEC SHEET'!Q21</f>
        <v>1.5</v>
      </c>
      <c r="I22" s="67">
        <f t="shared" ref="I22:I24" si="7">H22</f>
        <v>1.5</v>
      </c>
      <c r="J22" s="70">
        <f t="shared" ref="J22:J24" si="8">I22</f>
        <v>1.5</v>
      </c>
      <c r="K22" s="58"/>
      <c r="L22" s="58"/>
      <c r="M22" s="59"/>
      <c r="N22" s="58"/>
      <c r="O22" s="58"/>
      <c r="P22" s="60"/>
      <c r="Q22" s="46"/>
      <c r="R22" s="46"/>
      <c r="S22" s="46"/>
      <c r="T22" s="46"/>
      <c r="U22" s="46"/>
      <c r="V22" s="46"/>
      <c r="W22" s="46"/>
    </row>
    <row r="23" s="1" customFormat="1" ht="15.75" spans="1:23">
      <c r="A23" s="42" t="s">
        <v>93</v>
      </c>
      <c r="B23" s="37"/>
      <c r="C23" s="37"/>
      <c r="D23" s="37"/>
      <c r="E23" s="40" t="s">
        <v>94</v>
      </c>
      <c r="F23" s="34">
        <v>0.25</v>
      </c>
      <c r="G23" s="67">
        <f t="shared" si="6"/>
        <v>53.5</v>
      </c>
      <c r="H23" s="67">
        <f>'[1]SPEC SHEET'!Q22</f>
        <v>53.5</v>
      </c>
      <c r="I23" s="67">
        <f t="shared" si="7"/>
        <v>53.5</v>
      </c>
      <c r="J23" s="70">
        <f t="shared" si="8"/>
        <v>53.5</v>
      </c>
      <c r="K23" s="58"/>
      <c r="L23" s="58"/>
      <c r="M23" s="59"/>
      <c r="N23" s="58"/>
      <c r="O23" s="58"/>
      <c r="P23" s="60"/>
      <c r="Q23" s="46"/>
      <c r="R23" s="46"/>
      <c r="S23" s="46"/>
      <c r="T23" s="46"/>
      <c r="U23" s="46"/>
      <c r="V23" s="46"/>
      <c r="W23" s="46"/>
    </row>
    <row r="24" s="1" customFormat="1" ht="15.75" spans="1:23">
      <c r="A24" s="42" t="s">
        <v>95</v>
      </c>
      <c r="B24" s="37"/>
      <c r="C24" s="37"/>
      <c r="D24" s="37"/>
      <c r="E24" s="40" t="s">
        <v>96</v>
      </c>
      <c r="F24" s="34">
        <v>0.25</v>
      </c>
      <c r="G24" s="67">
        <f t="shared" si="6"/>
        <v>1.5</v>
      </c>
      <c r="H24" s="67">
        <f>'[1]SPEC SHEET'!Q23</f>
        <v>1.5</v>
      </c>
      <c r="I24" s="67">
        <f t="shared" si="7"/>
        <v>1.5</v>
      </c>
      <c r="J24" s="70">
        <f t="shared" si="8"/>
        <v>1.5</v>
      </c>
      <c r="K24" s="58"/>
      <c r="L24" s="58"/>
      <c r="M24" s="59"/>
      <c r="N24" s="58"/>
      <c r="O24" s="58"/>
      <c r="P24" s="60"/>
      <c r="Q24" s="46"/>
      <c r="R24" s="46"/>
      <c r="S24" s="46"/>
      <c r="T24" s="46"/>
      <c r="U24" s="46"/>
      <c r="V24" s="46"/>
      <c r="W24" s="46"/>
    </row>
    <row r="25" s="1" customFormat="1" ht="15.75" spans="1:23">
      <c r="A25" s="36" t="s">
        <v>58</v>
      </c>
      <c r="B25" s="37"/>
      <c r="C25" s="37"/>
      <c r="D25" s="37"/>
      <c r="E25" s="40" t="s">
        <v>59</v>
      </c>
      <c r="F25" s="43">
        <v>0.25</v>
      </c>
      <c r="G25" s="68">
        <f t="shared" si="6"/>
        <v>13.5</v>
      </c>
      <c r="H25" s="67">
        <f>'[1]SPEC SHEET'!Q24</f>
        <v>13.5</v>
      </c>
      <c r="I25" s="67">
        <f>SUM(H25+0.5)</f>
        <v>14</v>
      </c>
      <c r="J25" s="72">
        <f>SUM(I25+0)</f>
        <v>14</v>
      </c>
      <c r="K25" s="58"/>
      <c r="L25" s="58"/>
      <c r="M25" s="59"/>
      <c r="N25" s="58"/>
      <c r="O25" s="58"/>
      <c r="P25" s="60"/>
      <c r="Q25" s="46"/>
      <c r="R25" s="46"/>
      <c r="S25" s="46"/>
      <c r="T25" s="46"/>
      <c r="U25" s="46"/>
      <c r="V25" s="46"/>
      <c r="W25" s="46"/>
    </row>
    <row r="26" s="1" customFormat="1" ht="15.75" spans="1:23">
      <c r="A26" s="42" t="s">
        <v>97</v>
      </c>
      <c r="B26" s="37"/>
      <c r="C26" s="37"/>
      <c r="D26" s="37"/>
      <c r="E26" s="40" t="s">
        <v>98</v>
      </c>
      <c r="F26" s="43">
        <v>0</v>
      </c>
      <c r="G26" s="68">
        <f t="shared" si="6"/>
        <v>1</v>
      </c>
      <c r="H26" s="67">
        <f>'[1]SPEC SHEET'!Q25</f>
        <v>1</v>
      </c>
      <c r="I26" s="67">
        <f>H26</f>
        <v>1</v>
      </c>
      <c r="J26" s="73">
        <f>I26</f>
        <v>1</v>
      </c>
      <c r="K26" s="58"/>
      <c r="L26" s="58"/>
      <c r="M26" s="59"/>
      <c r="N26" s="58"/>
      <c r="O26" s="58"/>
      <c r="P26" s="60"/>
      <c r="Q26" s="46"/>
      <c r="R26" s="46"/>
      <c r="S26" s="46"/>
      <c r="T26" s="46"/>
      <c r="U26" s="46"/>
      <c r="V26" s="46"/>
      <c r="W26" s="46"/>
    </row>
    <row r="27" s="1" customFormat="1" ht="15.75" spans="1:23">
      <c r="A27" s="36" t="s">
        <v>56</v>
      </c>
      <c r="B27" s="37"/>
      <c r="C27" s="37"/>
      <c r="D27" s="37"/>
      <c r="E27" s="33" t="s">
        <v>99</v>
      </c>
      <c r="F27" s="38">
        <v>0.25</v>
      </c>
      <c r="G27" s="68">
        <f t="shared" si="6"/>
        <v>31</v>
      </c>
      <c r="H27" s="67">
        <f>'[1]SPEC SHEET'!Q26</f>
        <v>31</v>
      </c>
      <c r="I27" s="67">
        <f>SUM(H27+0)</f>
        <v>31</v>
      </c>
      <c r="J27" s="70">
        <f>SUM(I27+0)</f>
        <v>31</v>
      </c>
      <c r="K27" s="58"/>
      <c r="L27" s="58"/>
      <c r="M27" s="59"/>
      <c r="N27" s="58"/>
      <c r="O27" s="58"/>
      <c r="P27" s="60"/>
      <c r="Q27" s="46"/>
      <c r="R27" s="46"/>
      <c r="S27" s="46"/>
      <c r="T27" s="46"/>
      <c r="U27" s="46"/>
      <c r="V27" s="46"/>
      <c r="W27" s="46"/>
    </row>
    <row r="28" s="1" customFormat="1" ht="15.75" customHeight="1" spans="1:23">
      <c r="A28" s="44" t="s">
        <v>100</v>
      </c>
      <c r="B28" s="45"/>
      <c r="C28" s="45"/>
      <c r="D28" s="45"/>
      <c r="E28" s="33" t="s">
        <v>101</v>
      </c>
      <c r="F28" s="38">
        <v>0.125</v>
      </c>
      <c r="G28" s="68">
        <f>H28-0.25</f>
        <v>9.75</v>
      </c>
      <c r="H28" s="67">
        <v>10</v>
      </c>
      <c r="I28" s="67">
        <f>H28+0.25</f>
        <v>10.25</v>
      </c>
      <c r="J28" s="71">
        <f>I28+0.25</f>
        <v>10.5</v>
      </c>
      <c r="K28" s="58"/>
      <c r="L28" s="58"/>
      <c r="M28" s="59"/>
      <c r="N28" s="58"/>
      <c r="O28" s="58"/>
      <c r="P28" s="60"/>
      <c r="Q28" s="46"/>
      <c r="R28" s="46"/>
      <c r="S28" s="46"/>
      <c r="T28" s="46"/>
      <c r="U28" s="46"/>
      <c r="V28" s="46"/>
      <c r="W28" s="46"/>
    </row>
    <row r="29" s="1" customFormat="1" ht="15.75" customHeight="1" spans="1:2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58"/>
      <c r="L29" s="58"/>
      <c r="M29" s="59"/>
      <c r="N29" s="58"/>
      <c r="O29" s="58"/>
      <c r="P29" s="60"/>
      <c r="Q29" s="46"/>
      <c r="R29" s="46"/>
      <c r="S29" s="46"/>
      <c r="T29" s="46"/>
      <c r="U29" s="46"/>
      <c r="V29" s="46"/>
      <c r="W29" s="46"/>
    </row>
    <row r="30" s="1" customFormat="1" ht="15.75" customHeight="1" spans="1:2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58"/>
      <c r="L30" s="58"/>
      <c r="M30" s="59"/>
      <c r="N30" s="58"/>
      <c r="O30" s="58"/>
      <c r="P30" s="60"/>
      <c r="Q30" s="46"/>
      <c r="R30" s="46"/>
      <c r="S30" s="46"/>
      <c r="T30" s="46"/>
      <c r="U30" s="46"/>
      <c r="V30" s="46"/>
      <c r="W30" s="46"/>
    </row>
    <row r="31" s="1" customFormat="1" ht="15.75" customHeight="1" spans="1:2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58"/>
      <c r="L31" s="58"/>
      <c r="M31" s="59"/>
      <c r="N31" s="58"/>
      <c r="O31" s="58"/>
      <c r="P31" s="60"/>
      <c r="Q31" s="46"/>
      <c r="R31" s="46"/>
      <c r="S31" s="46"/>
      <c r="T31" s="46"/>
      <c r="U31" s="46"/>
      <c r="V31" s="46"/>
      <c r="W31" s="46"/>
    </row>
    <row r="32" s="1" customFormat="1" ht="15.75" customHeight="1" spans="1:2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59"/>
      <c r="L32" s="58"/>
      <c r="M32" s="59"/>
      <c r="N32" s="58"/>
      <c r="O32" s="58"/>
      <c r="P32" s="60"/>
      <c r="Q32" s="46"/>
      <c r="R32" s="46"/>
      <c r="S32" s="46"/>
      <c r="T32" s="46"/>
      <c r="U32" s="46"/>
      <c r="V32" s="46"/>
      <c r="W32" s="46"/>
    </row>
    <row r="33" s="1" customFormat="1" ht="15.75" customHeight="1" spans="1:2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59"/>
      <c r="L33" s="58"/>
      <c r="M33" s="59"/>
      <c r="N33" s="58"/>
      <c r="O33" s="58"/>
      <c r="P33" s="60"/>
      <c r="Q33" s="46"/>
      <c r="R33" s="46"/>
      <c r="S33" s="46"/>
      <c r="T33" s="46"/>
      <c r="U33" s="46"/>
      <c r="V33" s="46"/>
      <c r="W33" s="46"/>
    </row>
    <row r="34" s="1" customFormat="1" ht="15.75" customHeight="1" spans="1:2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59"/>
      <c r="L34" s="58"/>
      <c r="M34" s="59"/>
      <c r="N34" s="58"/>
      <c r="O34" s="58"/>
      <c r="P34" s="60"/>
      <c r="Q34" s="46"/>
      <c r="R34" s="46"/>
      <c r="S34" s="46"/>
      <c r="T34" s="46"/>
      <c r="U34" s="46"/>
      <c r="V34" s="46"/>
      <c r="W34" s="46"/>
    </row>
    <row r="35" s="1" customFormat="1" ht="15.75" customHeight="1" spans="1:2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58"/>
      <c r="L35" s="58"/>
      <c r="M35" s="59"/>
      <c r="N35" s="58"/>
      <c r="O35" s="58"/>
      <c r="P35" s="60"/>
      <c r="Q35" s="46"/>
      <c r="R35" s="46"/>
      <c r="S35" s="46"/>
      <c r="T35" s="46"/>
      <c r="U35" s="46"/>
      <c r="V35" s="46"/>
      <c r="W35" s="46"/>
    </row>
    <row r="36" s="1" customFormat="1" ht="15.75" customHeight="1" spans="1:2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58"/>
      <c r="L36" s="58"/>
      <c r="M36" s="59"/>
      <c r="N36" s="58"/>
      <c r="O36" s="58"/>
      <c r="P36" s="60"/>
      <c r="Q36" s="46"/>
      <c r="R36" s="46"/>
      <c r="S36" s="46"/>
      <c r="T36" s="46"/>
      <c r="U36" s="46"/>
      <c r="V36" s="46"/>
      <c r="W36" s="46"/>
    </row>
    <row r="37" s="1" customFormat="1" ht="15.75" customHeight="1" spans="1:2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59"/>
      <c r="L37" s="58"/>
      <c r="M37" s="59"/>
      <c r="N37" s="58"/>
      <c r="O37" s="58"/>
      <c r="P37" s="60"/>
      <c r="Q37" s="46"/>
      <c r="R37" s="46"/>
      <c r="S37" s="46"/>
      <c r="T37" s="46"/>
      <c r="U37" s="46"/>
      <c r="V37" s="46"/>
      <c r="W37" s="46"/>
    </row>
    <row r="38" s="1" customFormat="1" ht="15.75" customHeight="1" spans="1:2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58"/>
      <c r="L38" s="58"/>
      <c r="M38" s="59"/>
      <c r="N38" s="58"/>
      <c r="O38" s="58"/>
      <c r="P38" s="60"/>
      <c r="Q38" s="46"/>
      <c r="R38" s="46"/>
      <c r="S38" s="46"/>
      <c r="T38" s="46"/>
      <c r="U38" s="46"/>
      <c r="V38" s="46"/>
      <c r="W38" s="46"/>
    </row>
    <row r="39" s="1" customFormat="1" ht="15.75" customHeight="1" spans="1:2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58"/>
      <c r="L39" s="58"/>
      <c r="M39" s="59"/>
      <c r="N39" s="58"/>
      <c r="O39" s="58"/>
      <c r="P39" s="60"/>
      <c r="Q39" s="46"/>
      <c r="R39" s="46"/>
      <c r="S39" s="46"/>
      <c r="T39" s="46"/>
      <c r="U39" s="46"/>
      <c r="V39" s="46"/>
      <c r="W39" s="46"/>
    </row>
    <row r="40" s="1" customFormat="1" ht="15.75" customHeight="1" spans="1:2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58"/>
      <c r="L40" s="58"/>
      <c r="M40" s="59"/>
      <c r="N40" s="58"/>
      <c r="O40" s="58"/>
      <c r="P40" s="60"/>
      <c r="Q40" s="46"/>
      <c r="R40" s="46"/>
      <c r="S40" s="46"/>
      <c r="T40" s="46"/>
      <c r="U40" s="46"/>
      <c r="V40" s="46"/>
      <c r="W40" s="46"/>
    </row>
    <row r="41" s="1" customFormat="1" ht="15.75" customHeight="1" spans="1:2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58"/>
      <c r="L41" s="58"/>
      <c r="M41" s="59"/>
      <c r="N41" s="58"/>
      <c r="O41" s="58"/>
      <c r="P41" s="60"/>
      <c r="Q41" s="46"/>
      <c r="R41" s="46"/>
      <c r="S41" s="46"/>
      <c r="T41" s="46"/>
      <c r="U41" s="46"/>
      <c r="V41" s="46"/>
      <c r="W41" s="46"/>
    </row>
    <row r="42" s="1" customFormat="1" ht="15.75" customHeight="1" spans="1:2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58"/>
      <c r="L42" s="58"/>
      <c r="M42" s="59"/>
      <c r="N42" s="58"/>
      <c r="O42" s="58"/>
      <c r="P42" s="60"/>
      <c r="Q42" s="46"/>
      <c r="R42" s="46"/>
      <c r="S42" s="46"/>
      <c r="T42" s="46"/>
      <c r="U42" s="46"/>
      <c r="V42" s="46"/>
      <c r="W42" s="46"/>
    </row>
    <row r="43" s="1" customFormat="1" ht="14.25" spans="1:2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58"/>
      <c r="L43" s="58"/>
      <c r="M43" s="59"/>
      <c r="N43" s="58"/>
      <c r="O43" s="58"/>
      <c r="P43" s="60"/>
      <c r="Q43" s="46"/>
      <c r="R43" s="46"/>
      <c r="S43" s="46"/>
      <c r="T43" s="46"/>
      <c r="U43" s="46"/>
      <c r="V43" s="46"/>
      <c r="W43" s="46"/>
    </row>
    <row r="44" s="1" customFormat="1" ht="14.25" spans="1:2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58"/>
      <c r="L44" s="58"/>
      <c r="M44" s="59"/>
      <c r="N44" s="58"/>
      <c r="O44" s="58"/>
      <c r="P44" s="60"/>
      <c r="Q44" s="46"/>
      <c r="R44" s="46"/>
      <c r="S44" s="46"/>
      <c r="T44" s="46"/>
      <c r="U44" s="46"/>
      <c r="V44" s="46"/>
      <c r="W44" s="46"/>
    </row>
    <row r="45" s="1" customFormat="1" ht="15.75" customHeight="1" spans="1:2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58"/>
      <c r="L45" s="58"/>
      <c r="M45" s="59"/>
      <c r="N45" s="58"/>
      <c r="O45" s="58"/>
      <c r="P45" s="60"/>
      <c r="Q45" s="46"/>
      <c r="R45" s="46"/>
      <c r="S45" s="46"/>
      <c r="T45" s="46"/>
      <c r="U45" s="46"/>
      <c r="V45" s="46"/>
      <c r="W45" s="46"/>
    </row>
    <row r="46" s="1" customFormat="1" ht="15.75" customHeight="1" spans="1:2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58"/>
      <c r="L46" s="58"/>
      <c r="M46" s="59"/>
      <c r="N46" s="58"/>
      <c r="O46" s="58"/>
      <c r="P46" s="60"/>
      <c r="Q46" s="46"/>
      <c r="R46" s="46"/>
      <c r="S46" s="46"/>
      <c r="T46" s="46"/>
      <c r="U46" s="46"/>
      <c r="V46" s="46"/>
      <c r="W46" s="46"/>
    </row>
    <row r="47" s="1" customFormat="1" ht="15.75" customHeight="1" spans="1:2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58"/>
      <c r="L47" s="58"/>
      <c r="M47" s="59"/>
      <c r="N47" s="58"/>
      <c r="O47" s="58"/>
      <c r="P47" s="60"/>
      <c r="Q47" s="46"/>
      <c r="R47" s="46"/>
      <c r="S47" s="46"/>
      <c r="T47" s="46"/>
      <c r="U47" s="46"/>
      <c r="V47" s="46"/>
      <c r="W47" s="46"/>
    </row>
    <row r="48" s="1" customFormat="1" ht="15.75" customHeight="1" spans="1:2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58"/>
      <c r="L48" s="58"/>
      <c r="M48" s="59"/>
      <c r="N48" s="58"/>
      <c r="O48" s="58"/>
      <c r="P48" s="60"/>
      <c r="Q48" s="46"/>
      <c r="R48" s="46"/>
      <c r="S48" s="46"/>
      <c r="T48" s="46"/>
      <c r="U48" s="46"/>
      <c r="V48" s="46"/>
      <c r="W48" s="46"/>
    </row>
    <row r="49" s="1" customFormat="1" ht="15.75" customHeight="1" spans="1:2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58"/>
      <c r="L49" s="58"/>
      <c r="M49" s="59"/>
      <c r="N49" s="58"/>
      <c r="O49" s="58"/>
      <c r="P49" s="60"/>
      <c r="Q49" s="46"/>
      <c r="R49" s="46"/>
      <c r="S49" s="46"/>
      <c r="T49" s="46"/>
      <c r="U49" s="46"/>
      <c r="V49" s="46"/>
      <c r="W49" s="46"/>
    </row>
    <row r="50" s="1" customFormat="1" ht="15.75" customHeight="1" spans="1:2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58"/>
      <c r="L50" s="58"/>
      <c r="M50" s="59"/>
      <c r="N50" s="58"/>
      <c r="O50" s="58"/>
      <c r="P50" s="60"/>
      <c r="Q50" s="46"/>
      <c r="R50" s="46"/>
      <c r="S50" s="46"/>
      <c r="T50" s="46"/>
      <c r="U50" s="46"/>
      <c r="V50" s="46"/>
      <c r="W50" s="46"/>
    </row>
    <row r="51" s="1" customFormat="1" ht="14.25" spans="1:2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61"/>
      <c r="L51" s="58"/>
      <c r="M51" s="62"/>
      <c r="N51" s="58"/>
      <c r="O51" s="58"/>
      <c r="P51" s="60"/>
      <c r="Q51" s="46"/>
      <c r="R51" s="46"/>
      <c r="S51" s="46"/>
      <c r="T51" s="46"/>
      <c r="U51" s="46"/>
      <c r="V51" s="46"/>
      <c r="W51" s="46"/>
    </row>
    <row r="52" s="1" customFormat="1" ht="14.25" spans="1:2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61"/>
      <c r="L52" s="58"/>
      <c r="M52" s="62"/>
      <c r="N52" s="58"/>
      <c r="O52" s="58"/>
      <c r="P52" s="60"/>
      <c r="Q52" s="46"/>
      <c r="R52" s="46"/>
      <c r="S52" s="46"/>
      <c r="T52" s="46"/>
      <c r="U52" s="46"/>
      <c r="V52" s="46"/>
      <c r="W52" s="46"/>
    </row>
    <row r="53" s="1" customFormat="1" ht="15.75" customHeight="1" spans="1:2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61"/>
      <c r="L53" s="58"/>
      <c r="M53" s="62"/>
      <c r="N53" s="58"/>
      <c r="O53" s="58"/>
      <c r="P53" s="60"/>
      <c r="Q53" s="46"/>
      <c r="R53" s="46"/>
      <c r="S53" s="46"/>
      <c r="T53" s="46"/>
      <c r="U53" s="46"/>
      <c r="V53" s="46"/>
      <c r="W53" s="46"/>
    </row>
    <row r="54" s="1" customFormat="1" ht="15.75" customHeight="1" spans="1:2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61"/>
      <c r="L54" s="58"/>
      <c r="M54" s="62"/>
      <c r="N54" s="58"/>
      <c r="O54" s="58"/>
      <c r="P54" s="60"/>
      <c r="Q54" s="46"/>
      <c r="R54" s="46"/>
      <c r="S54" s="46"/>
      <c r="T54" s="46"/>
      <c r="U54" s="46"/>
      <c r="V54" s="46"/>
      <c r="W54" s="46"/>
    </row>
    <row r="55" s="1" customFormat="1" ht="15.75" customHeight="1" spans="1:2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61"/>
      <c r="L55" s="58"/>
      <c r="M55" s="62"/>
      <c r="N55" s="58"/>
      <c r="O55" s="58"/>
      <c r="P55" s="60"/>
      <c r="Q55" s="46"/>
      <c r="R55" s="46"/>
      <c r="S55" s="46"/>
      <c r="T55" s="46"/>
      <c r="U55" s="46"/>
      <c r="V55" s="46"/>
      <c r="W55" s="46"/>
    </row>
    <row r="56" s="1" customFormat="1" ht="15.75" customHeight="1" spans="1:2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61"/>
      <c r="L56" s="58"/>
      <c r="M56" s="62"/>
      <c r="N56" s="58"/>
      <c r="O56" s="58"/>
      <c r="P56" s="60"/>
      <c r="Q56" s="46"/>
      <c r="R56" s="46"/>
      <c r="S56" s="46"/>
      <c r="T56" s="46"/>
      <c r="U56" s="46"/>
      <c r="V56" s="46"/>
      <c r="W56" s="46"/>
    </row>
    <row r="57" s="1" customFormat="1" ht="15.75" customHeight="1" spans="1:2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61"/>
      <c r="L57" s="58"/>
      <c r="M57" s="62"/>
      <c r="N57" s="58"/>
      <c r="O57" s="58"/>
      <c r="P57" s="60"/>
      <c r="Q57" s="46"/>
      <c r="R57" s="46"/>
      <c r="S57" s="46"/>
      <c r="T57" s="46"/>
      <c r="U57" s="46"/>
      <c r="V57" s="46"/>
      <c r="W57" s="46"/>
    </row>
    <row r="58" s="1" customFormat="1" ht="15.75" customHeight="1" spans="1:2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61"/>
      <c r="L58" s="58"/>
      <c r="M58" s="62"/>
      <c r="N58" s="58"/>
      <c r="O58" s="58"/>
      <c r="P58" s="60"/>
      <c r="Q58" s="46"/>
      <c r="R58" s="46"/>
      <c r="S58" s="46"/>
      <c r="T58" s="46"/>
      <c r="U58" s="46"/>
      <c r="V58" s="46"/>
      <c r="W58" s="46"/>
    </row>
    <row r="59" s="1" customFormat="1" ht="15.75" customHeight="1" spans="1:2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61"/>
      <c r="L59" s="58"/>
      <c r="M59" s="62"/>
      <c r="N59" s="58"/>
      <c r="O59" s="58"/>
      <c r="P59" s="60"/>
      <c r="Q59" s="46"/>
      <c r="R59" s="46"/>
      <c r="S59" s="46"/>
      <c r="T59" s="46"/>
      <c r="U59" s="46"/>
      <c r="V59" s="46"/>
      <c r="W59" s="46"/>
    </row>
    <row r="60" s="1" customFormat="1" ht="15.75" hidden="1" customHeight="1" spans="1:2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61"/>
      <c r="L60" s="58"/>
      <c r="M60" s="62"/>
      <c r="N60" s="58"/>
      <c r="O60" s="58"/>
      <c r="P60" s="60"/>
      <c r="Q60" s="46"/>
      <c r="R60" s="46"/>
      <c r="S60" s="46"/>
      <c r="T60" s="46"/>
      <c r="U60" s="46"/>
      <c r="V60" s="46"/>
      <c r="W60" s="46"/>
    </row>
    <row r="61" s="1" customFormat="1" ht="15.75" customHeight="1" spans="1:2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61"/>
      <c r="L61" s="58"/>
      <c r="M61" s="62"/>
      <c r="N61" s="58"/>
      <c r="O61" s="58"/>
      <c r="P61" s="60"/>
      <c r="Q61" s="46"/>
      <c r="R61" s="46"/>
      <c r="S61" s="46"/>
      <c r="T61" s="46"/>
      <c r="U61" s="46"/>
      <c r="V61" s="46"/>
      <c r="W61" s="46"/>
    </row>
    <row r="62" s="1" customFormat="1" ht="15.75" customHeight="1" spans="1:2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61"/>
      <c r="L62" s="58"/>
      <c r="M62" s="62"/>
      <c r="N62" s="58"/>
      <c r="O62" s="58"/>
      <c r="P62" s="60"/>
      <c r="Q62" s="46"/>
      <c r="R62" s="46"/>
      <c r="S62" s="46"/>
      <c r="T62" s="46"/>
      <c r="U62" s="46"/>
      <c r="V62" s="46"/>
      <c r="W62" s="46"/>
    </row>
    <row r="63" s="1" customFormat="1" ht="15.75" customHeight="1" spans="1:2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61"/>
      <c r="L63" s="58"/>
      <c r="M63" s="62"/>
      <c r="N63" s="58"/>
      <c r="O63" s="58"/>
      <c r="P63" s="60"/>
      <c r="Q63" s="46"/>
      <c r="R63" s="46"/>
      <c r="S63" s="46"/>
      <c r="T63" s="46"/>
      <c r="U63" s="46"/>
      <c r="V63" s="46"/>
      <c r="W63" s="46"/>
    </row>
    <row r="64" s="1" customFormat="1" ht="15.75" customHeight="1" spans="1:2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58"/>
      <c r="L64" s="58"/>
      <c r="M64" s="59"/>
      <c r="N64" s="58"/>
      <c r="O64" s="58"/>
      <c r="P64" s="60"/>
      <c r="Q64" s="46"/>
      <c r="R64" s="46"/>
      <c r="S64" s="46"/>
      <c r="T64" s="46"/>
      <c r="U64" s="46"/>
      <c r="V64" s="46"/>
      <c r="W64" s="46"/>
    </row>
    <row r="65" s="1" customFormat="1" ht="15.75" customHeight="1" spans="1:2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58"/>
      <c r="L65" s="58"/>
      <c r="M65" s="59"/>
      <c r="N65" s="58"/>
      <c r="O65" s="58"/>
      <c r="P65" s="60"/>
      <c r="Q65" s="46"/>
      <c r="R65" s="46"/>
      <c r="S65" s="46"/>
      <c r="T65" s="46"/>
      <c r="U65" s="46"/>
      <c r="V65" s="46"/>
      <c r="W65" s="46"/>
    </row>
    <row r="66" s="1" customFormat="1" ht="15.75" customHeight="1" spans="1:2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58"/>
      <c r="L66" s="58"/>
      <c r="M66" s="59"/>
      <c r="N66" s="58"/>
      <c r="O66" s="58"/>
      <c r="P66" s="60"/>
      <c r="Q66" s="46"/>
      <c r="R66" s="46"/>
      <c r="S66" s="46"/>
      <c r="T66" s="46"/>
      <c r="U66" s="46"/>
      <c r="V66" s="46"/>
      <c r="W66" s="46"/>
    </row>
    <row r="67" s="1" customFormat="1" ht="15.75" customHeight="1" spans="1:2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61"/>
      <c r="L67" s="58"/>
      <c r="M67" s="62"/>
      <c r="N67" s="58"/>
      <c r="O67" s="58"/>
      <c r="P67" s="60"/>
      <c r="Q67" s="46"/>
      <c r="R67" s="46"/>
      <c r="S67" s="46"/>
      <c r="T67" s="46"/>
      <c r="U67" s="46"/>
      <c r="V67" s="46"/>
      <c r="W67" s="46"/>
    </row>
    <row r="68" s="1" customFormat="1" ht="15.75" customHeight="1" spans="1:2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61"/>
      <c r="L68" s="58"/>
      <c r="M68" s="62"/>
      <c r="N68" s="58"/>
      <c r="O68" s="58"/>
      <c r="P68" s="60"/>
      <c r="Q68" s="46"/>
      <c r="R68" s="46"/>
      <c r="S68" s="46"/>
      <c r="T68" s="46"/>
      <c r="U68" s="46"/>
      <c r="V68" s="46"/>
      <c r="W68" s="46"/>
    </row>
    <row r="69" s="1" customFormat="1" ht="15.75" customHeight="1" spans="1:2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61"/>
      <c r="L69" s="58"/>
      <c r="M69" s="62"/>
      <c r="N69" s="58"/>
      <c r="O69" s="58"/>
      <c r="P69" s="60"/>
      <c r="Q69" s="46"/>
      <c r="R69" s="46"/>
      <c r="S69" s="46"/>
      <c r="T69" s="46"/>
      <c r="U69" s="46"/>
      <c r="V69" s="46"/>
      <c r="W69" s="46"/>
    </row>
    <row r="70" s="1" customFormat="1" ht="15.75" customHeight="1" spans="1:2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61"/>
      <c r="L70" s="58"/>
      <c r="M70" s="62"/>
      <c r="N70" s="58"/>
      <c r="O70" s="58"/>
      <c r="P70" s="60"/>
      <c r="Q70" s="46"/>
      <c r="R70" s="46"/>
      <c r="S70" s="46"/>
      <c r="T70" s="46"/>
      <c r="U70" s="46"/>
      <c r="V70" s="46"/>
      <c r="W70" s="46"/>
    </row>
    <row r="71" s="1" customFormat="1" ht="15.75" customHeight="1" spans="1:2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61"/>
      <c r="L71" s="58"/>
      <c r="M71" s="62"/>
      <c r="N71" s="58"/>
      <c r="O71" s="58"/>
      <c r="P71" s="60"/>
      <c r="Q71" s="46"/>
      <c r="R71" s="46"/>
      <c r="S71" s="46"/>
      <c r="T71" s="46"/>
      <c r="U71" s="46"/>
      <c r="V71" s="46"/>
      <c r="W71" s="46"/>
    </row>
    <row r="72" s="1" customFormat="1" ht="15.75" customHeight="1" spans="1:2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61"/>
      <c r="L72" s="58"/>
      <c r="M72" s="62"/>
      <c r="N72" s="58"/>
      <c r="O72" s="58"/>
      <c r="P72" s="60"/>
      <c r="Q72" s="46"/>
      <c r="R72" s="46"/>
      <c r="S72" s="46"/>
      <c r="T72" s="46"/>
      <c r="U72" s="46"/>
      <c r="V72" s="46"/>
      <c r="W72" s="46"/>
    </row>
    <row r="73" s="1" customFormat="1" ht="15.75" customHeight="1" spans="1:2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61"/>
      <c r="L73" s="58"/>
      <c r="M73" s="62"/>
      <c r="N73" s="58"/>
      <c r="O73" s="58"/>
      <c r="P73" s="60"/>
      <c r="Q73" s="46"/>
      <c r="R73" s="46"/>
      <c r="S73" s="46"/>
      <c r="T73" s="46"/>
      <c r="U73" s="46"/>
      <c r="V73" s="46"/>
      <c r="W73" s="46"/>
    </row>
    <row r="74" s="1" customFormat="1" ht="15.75" customHeight="1" spans="1:2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61"/>
      <c r="L74" s="58"/>
      <c r="M74" s="62"/>
      <c r="N74" s="58"/>
      <c r="O74" s="58"/>
      <c r="P74" s="60"/>
      <c r="Q74" s="46"/>
      <c r="R74" s="46"/>
      <c r="S74" s="46"/>
      <c r="T74" s="46"/>
      <c r="U74" s="46"/>
      <c r="V74" s="46"/>
      <c r="W74" s="46"/>
    </row>
    <row r="75" s="1" customFormat="1" ht="15.75" customHeight="1" spans="1:2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61"/>
      <c r="L75" s="58"/>
      <c r="M75" s="62"/>
      <c r="N75" s="58"/>
      <c r="O75" s="58"/>
      <c r="P75" s="60"/>
      <c r="Q75" s="46"/>
      <c r="R75" s="46"/>
      <c r="S75" s="46"/>
      <c r="T75" s="46"/>
      <c r="U75" s="46"/>
      <c r="V75" s="46"/>
      <c r="W75" s="46"/>
    </row>
    <row r="76" s="1" customFormat="1" ht="15.75" customHeight="1" spans="1:2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61"/>
      <c r="L76" s="58"/>
      <c r="M76" s="62"/>
      <c r="N76" s="58"/>
      <c r="O76" s="58"/>
      <c r="P76" s="60"/>
      <c r="Q76" s="46"/>
      <c r="R76" s="46"/>
      <c r="S76" s="46"/>
      <c r="T76" s="46"/>
      <c r="U76" s="46"/>
      <c r="V76" s="46"/>
      <c r="W76" s="46"/>
    </row>
    <row r="77" s="1" customFormat="1" ht="15.75" customHeight="1" spans="1:2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61"/>
      <c r="L77" s="58"/>
      <c r="M77" s="62"/>
      <c r="N77" s="58"/>
      <c r="O77" s="58"/>
      <c r="P77" s="60"/>
      <c r="Q77" s="46"/>
      <c r="R77" s="46"/>
      <c r="S77" s="46"/>
      <c r="T77" s="46"/>
      <c r="U77" s="46"/>
      <c r="V77" s="46"/>
      <c r="W77" s="46"/>
    </row>
    <row r="78" s="1" customFormat="1" ht="15.75" customHeight="1" spans="1:2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61"/>
      <c r="L78" s="58"/>
      <c r="M78" s="62"/>
      <c r="N78" s="58"/>
      <c r="O78" s="58"/>
      <c r="P78" s="60"/>
      <c r="Q78" s="46"/>
      <c r="R78" s="46"/>
      <c r="S78" s="46"/>
      <c r="T78" s="46"/>
      <c r="U78" s="46"/>
      <c r="V78" s="46"/>
      <c r="W78" s="46"/>
    </row>
    <row r="79" s="1" customFormat="1" ht="15.75" customHeight="1" spans="1:2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61"/>
      <c r="L79" s="58"/>
      <c r="M79" s="62"/>
      <c r="N79" s="58"/>
      <c r="O79" s="58"/>
      <c r="P79" s="60"/>
      <c r="Q79" s="46"/>
      <c r="R79" s="46"/>
      <c r="S79" s="46"/>
      <c r="T79" s="46"/>
      <c r="U79" s="46"/>
      <c r="V79" s="46"/>
      <c r="W79" s="46"/>
    </row>
    <row r="80" s="1" customFormat="1" ht="15.75" customHeight="1" spans="1:2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63"/>
      <c r="L80" s="63"/>
      <c r="M80" s="63"/>
      <c r="N80" s="63"/>
      <c r="O80" s="63"/>
      <c r="P80" s="63"/>
      <c r="Q80" s="46"/>
      <c r="R80" s="46"/>
      <c r="S80" s="46"/>
      <c r="T80" s="46"/>
      <c r="U80" s="46"/>
      <c r="V80" s="46"/>
      <c r="W80" s="46"/>
    </row>
    <row r="81" s="1" customFormat="1" ht="15.75" customHeight="1" spans="1:2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63"/>
      <c r="L81" s="63"/>
      <c r="M81" s="63"/>
      <c r="N81" s="63"/>
      <c r="O81" s="63"/>
      <c r="P81" s="63"/>
      <c r="Q81" s="46"/>
      <c r="R81" s="46"/>
      <c r="S81" s="46"/>
      <c r="T81" s="46"/>
      <c r="U81" s="46"/>
      <c r="V81" s="46"/>
      <c r="W81" s="46"/>
    </row>
    <row r="82" s="1" customFormat="1" ht="15.75" customHeight="1" spans="1:2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63"/>
      <c r="L82" s="63"/>
      <c r="M82" s="63"/>
      <c r="N82" s="63"/>
      <c r="O82" s="63"/>
      <c r="P82" s="63"/>
      <c r="Q82" s="46"/>
      <c r="R82" s="46"/>
      <c r="S82" s="46"/>
      <c r="T82" s="46"/>
      <c r="U82" s="46"/>
      <c r="V82" s="46"/>
      <c r="W82" s="46"/>
    </row>
    <row r="83" s="1" customFormat="1" ht="15.75" customHeight="1" spans="1:2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63"/>
      <c r="L83" s="63"/>
      <c r="M83" s="63"/>
      <c r="N83" s="63"/>
      <c r="O83" s="63"/>
      <c r="P83" s="63"/>
      <c r="Q83" s="46"/>
      <c r="R83" s="46"/>
      <c r="S83" s="46"/>
      <c r="T83" s="46"/>
      <c r="U83" s="46"/>
      <c r="V83" s="46"/>
      <c r="W83" s="46"/>
    </row>
    <row r="84" s="1" customFormat="1" ht="15.75" customHeight="1" spans="1:2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63"/>
      <c r="L84" s="63"/>
      <c r="M84" s="63"/>
      <c r="N84" s="63"/>
      <c r="O84" s="63"/>
      <c r="P84" s="63"/>
      <c r="Q84" s="46"/>
      <c r="R84" s="46"/>
      <c r="S84" s="46"/>
      <c r="T84" s="46"/>
      <c r="U84" s="46"/>
      <c r="V84" s="46"/>
      <c r="W84" s="46"/>
    </row>
    <row r="85" s="1" customFormat="1" ht="15.75" customHeight="1" spans="1:2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63"/>
      <c r="L85" s="63"/>
      <c r="M85" s="63"/>
      <c r="N85" s="63"/>
      <c r="O85" s="63"/>
      <c r="P85" s="63"/>
      <c r="Q85" s="46"/>
      <c r="R85" s="46"/>
      <c r="S85" s="46"/>
      <c r="T85" s="46"/>
      <c r="U85" s="46"/>
      <c r="V85" s="46"/>
      <c r="W85" s="46"/>
    </row>
    <row r="86" s="1" customFormat="1" ht="15.75" customHeight="1" spans="1:2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63"/>
      <c r="L86" s="63"/>
      <c r="M86" s="63"/>
      <c r="N86" s="63"/>
      <c r="O86" s="63"/>
      <c r="P86" s="63"/>
      <c r="Q86" s="46"/>
      <c r="R86" s="46"/>
      <c r="S86" s="46"/>
      <c r="T86" s="46"/>
      <c r="U86" s="46"/>
      <c r="V86" s="46"/>
      <c r="W86" s="46"/>
    </row>
    <row r="87" s="1" customFormat="1" ht="15.75" customHeight="1" spans="1:2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63"/>
      <c r="L87" s="63"/>
      <c r="M87" s="63"/>
      <c r="N87" s="63"/>
      <c r="O87" s="63"/>
      <c r="P87" s="63"/>
      <c r="Q87" s="46"/>
      <c r="R87" s="46"/>
      <c r="S87" s="46"/>
      <c r="T87" s="46"/>
      <c r="U87" s="46"/>
      <c r="V87" s="46"/>
      <c r="W87" s="46"/>
    </row>
    <row r="88" s="1" customFormat="1" ht="15.75" customHeight="1" spans="1:2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63"/>
      <c r="L88" s="63"/>
      <c r="M88" s="63"/>
      <c r="N88" s="63"/>
      <c r="O88" s="63"/>
      <c r="P88" s="63"/>
      <c r="Q88" s="46"/>
      <c r="R88" s="46"/>
      <c r="S88" s="46"/>
      <c r="T88" s="46"/>
      <c r="U88" s="46"/>
      <c r="V88" s="46"/>
      <c r="W88" s="46"/>
    </row>
    <row r="89" s="1" customFormat="1" ht="15.75" customHeight="1" spans="1:2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63"/>
      <c r="L89" s="63"/>
      <c r="M89" s="63"/>
      <c r="N89" s="63"/>
      <c r="O89" s="63"/>
      <c r="P89" s="63"/>
      <c r="Q89" s="46"/>
      <c r="R89" s="46"/>
      <c r="S89" s="46"/>
      <c r="T89" s="46"/>
      <c r="U89" s="46"/>
      <c r="V89" s="46"/>
      <c r="W89" s="46"/>
    </row>
    <row r="90" s="1" customFormat="1" ht="15.75" customHeight="1" spans="1:2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63"/>
      <c r="L90" s="63"/>
      <c r="M90" s="63"/>
      <c r="N90" s="63"/>
      <c r="O90" s="63"/>
      <c r="P90" s="63"/>
      <c r="Q90" s="46"/>
      <c r="R90" s="46"/>
      <c r="S90" s="46"/>
      <c r="T90" s="46"/>
      <c r="U90" s="46"/>
      <c r="V90" s="46"/>
      <c r="W90" s="46"/>
    </row>
    <row r="91" s="1" customFormat="1" ht="13.1" spans="1:2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63"/>
      <c r="L91" s="63"/>
      <c r="M91" s="63"/>
      <c r="N91" s="63"/>
      <c r="O91" s="63"/>
      <c r="P91" s="63"/>
      <c r="Q91" s="46"/>
      <c r="R91" s="46"/>
      <c r="S91" s="46"/>
      <c r="T91" s="46"/>
      <c r="U91" s="46"/>
      <c r="V91" s="46"/>
      <c r="W91" s="46"/>
    </row>
    <row r="92" s="1" customFormat="1" ht="13.1" spans="1:2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63"/>
      <c r="L92" s="63"/>
      <c r="M92" s="63"/>
      <c r="N92" s="63"/>
      <c r="O92" s="63"/>
      <c r="P92" s="63"/>
      <c r="Q92" s="46"/>
      <c r="R92" s="46"/>
      <c r="S92" s="46"/>
      <c r="T92" s="46"/>
      <c r="U92" s="46"/>
      <c r="V92" s="46"/>
      <c r="W92" s="46"/>
    </row>
    <row r="93" s="1" customFormat="1" ht="13.1" spans="1:2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="1" customFormat="1" ht="13.1" spans="1:2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 s="1" customFormat="1" ht="14.25" spans="1:2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61"/>
      <c r="L95" s="58"/>
      <c r="M95" s="62"/>
      <c r="N95" s="58"/>
      <c r="O95" s="58"/>
      <c r="P95" s="60"/>
      <c r="Q95" s="46"/>
      <c r="R95" s="46"/>
      <c r="S95" s="46"/>
      <c r="T95" s="46"/>
      <c r="U95" s="46"/>
      <c r="V95" s="46"/>
      <c r="W95" s="46"/>
    </row>
    <row r="96" s="1" customFormat="1" ht="14.25" spans="1:2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61"/>
      <c r="L96" s="58"/>
      <c r="M96" s="62"/>
      <c r="N96" s="58"/>
      <c r="O96" s="58"/>
      <c r="P96" s="60"/>
      <c r="Q96" s="46"/>
      <c r="R96" s="46"/>
      <c r="S96" s="46"/>
      <c r="T96" s="46"/>
      <c r="U96" s="46"/>
      <c r="V96" s="46"/>
      <c r="W96" s="46"/>
    </row>
    <row r="97" s="1" customFormat="1" ht="14.25" spans="1:2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61"/>
      <c r="L97" s="58"/>
      <c r="M97" s="62"/>
      <c r="N97" s="58"/>
      <c r="O97" s="58"/>
      <c r="P97" s="60"/>
      <c r="Q97" s="46"/>
      <c r="R97" s="46"/>
      <c r="S97" s="46"/>
      <c r="T97" s="46"/>
      <c r="U97" s="46"/>
      <c r="V97" s="46"/>
      <c r="W97" s="46"/>
    </row>
    <row r="98" s="1" customFormat="1" ht="14.25" spans="1:2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61"/>
      <c r="L98" s="58"/>
      <c r="M98" s="62"/>
      <c r="N98" s="58"/>
      <c r="O98" s="58"/>
      <c r="P98" s="60"/>
      <c r="Q98" s="46"/>
      <c r="R98" s="46"/>
      <c r="S98" s="46"/>
      <c r="T98" s="46"/>
      <c r="U98" s="46"/>
      <c r="V98" s="46"/>
      <c r="W98" s="46"/>
    </row>
    <row r="99" s="1" customFormat="1" ht="13.1" spans="1:2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 s="1" customFormat="1" ht="13.1" spans="1:2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="1" customFormat="1" ht="13.1" spans="1:2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 s="1" customFormat="1" ht="15.75" customHeight="1" spans="1:2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 s="1" customFormat="1" ht="15.75" customHeight="1" spans="1:2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="1" customFormat="1" ht="15.75" customHeight="1" spans="1:2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 s="1" customFormat="1" ht="15.75" customHeight="1" spans="1:2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="1" customFormat="1" ht="15.75" customHeight="1" spans="1:2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 s="1" customFormat="1" ht="15.75" hidden="1" customHeight="1" spans="1:2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="1" customFormat="1" ht="15.75" customHeight="1" spans="1:2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="1" customFormat="1" ht="15.75" customHeight="1" spans="1:2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 s="1" customFormat="1" ht="15.75" customHeight="1" spans="1:2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</row>
    <row r="111" s="1" customFormat="1" ht="15.75" customHeight="1" spans="1:2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="1" customFormat="1" ht="15.75" customHeight="1" spans="1:2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="1" customFormat="1" ht="15.75" customHeight="1" spans="1:2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="1" customFormat="1" ht="15.75" customHeight="1" spans="1:2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 s="1" customFormat="1" ht="15.75" customHeight="1" spans="1:2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 s="1" customFormat="1" ht="15.75" customHeight="1" spans="1:2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</row>
    <row r="117" s="1" customFormat="1" ht="15.75" customHeight="1" spans="1:2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 s="1" customFormat="1" ht="15.75" customHeight="1" spans="1:2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</row>
    <row r="119" s="1" customFormat="1" ht="15.75" hidden="1" customHeight="1" spans="1:2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 s="1" customFormat="1" ht="15.75" hidden="1" customHeight="1" spans="1:2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</row>
    <row r="121" s="1" customFormat="1" ht="15.75" hidden="1" customHeight="1" spans="1:2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="1" customFormat="1" ht="15.75" customHeight="1" spans="1:2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</row>
    <row r="123" s="1" customFormat="1" ht="15.75" customHeight="1" spans="1: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="1" customFormat="1" ht="15.75" customHeight="1" spans="1:2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="1" customFormat="1" ht="15.75" customHeight="1" spans="1:2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="1" customFormat="1" ht="15.75" hidden="1" customHeight="1" spans="1:2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 s="1" customFormat="1" ht="15.75" customHeight="1" spans="1:2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 s="1" customFormat="1" ht="15.75" customHeight="1" spans="1:2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</row>
    <row r="129" s="1" customFormat="1" ht="15.75" customHeight="1" spans="1:2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="1" customFormat="1" ht="15.75" customHeight="1" spans="1:2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</row>
    <row r="131" s="1" customFormat="1" ht="15.75" customHeight="1" spans="1:2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</row>
    <row r="132" s="1" customFormat="1" ht="15.75" customHeight="1" spans="1:2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</row>
    <row r="133" s="1" customFormat="1" ht="15.75" customHeight="1" spans="1:2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</row>
    <row r="134" s="1" customFormat="1" ht="15.75" customHeight="1" spans="1:2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</row>
    <row r="135" s="1" customFormat="1" ht="15.75" customHeight="1" spans="1:2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64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</row>
    <row r="136" s="1" customFormat="1" ht="15.75" customHeight="1" spans="1:2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64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</row>
    <row r="137" s="1" customFormat="1" ht="15.75" hidden="1" customHeight="1" spans="1:2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64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</row>
    <row r="138" s="1" customFormat="1" ht="15.75" hidden="1" customHeight="1" spans="1:2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64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</row>
    <row r="139" s="1" customFormat="1" ht="15.75" customHeight="1" spans="1:2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65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="1" customFormat="1" ht="15.75" customHeight="1" spans="1:2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65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</row>
    <row r="141" s="1" customFormat="1" ht="15.75" hidden="1" customHeight="1" spans="1:2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65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</row>
    <row r="142" s="1" customFormat="1" ht="15.75" hidden="1" customHeight="1" spans="1:2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65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</row>
    <row r="143" s="1" customFormat="1" ht="15.75" hidden="1" customHeight="1" spans="1:2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65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</row>
    <row r="144" s="1" customFormat="1" ht="15.75" hidden="1" customHeight="1" spans="1:23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65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</row>
    <row r="145" s="1" customFormat="1" ht="15.75" hidden="1" customHeight="1" spans="1:2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65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</row>
    <row r="146" s="1" customFormat="1" ht="15.75" customHeight="1" spans="1:2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</row>
    <row r="147" s="1" customFormat="1" ht="15.75" customHeight="1" spans="1:23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</row>
    <row r="148" s="1" customFormat="1" ht="15.75" customHeight="1" spans="1:23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</row>
    <row r="149" s="1" customFormat="1" ht="15.75" customHeight="1" spans="1:23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</row>
    <row r="150" s="1" customFormat="1" ht="15.75" customHeight="1" spans="1:23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</row>
    <row r="151" s="1" customFormat="1" ht="15.75" customHeight="1" spans="1:23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</row>
    <row r="152" s="1" customFormat="1" ht="15.75" customHeight="1" spans="1:23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</row>
    <row r="153" s="1" customFormat="1" ht="15.75" customHeight="1" spans="1:2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</row>
    <row r="154" s="1" customFormat="1" ht="15.75" customHeight="1" spans="1:23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</row>
    <row r="155" s="1" customFormat="1" ht="15.75" customHeight="1" spans="1:23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</row>
    <row r="156" s="1" customFormat="1" ht="15.75" customHeight="1" spans="1:23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</row>
    <row r="157" s="1" customFormat="1" ht="15.75" customHeight="1" spans="1:2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</row>
    <row r="158" s="1" customFormat="1" ht="15.75" customHeight="1" spans="1:2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</row>
    <row r="159" s="1" customFormat="1" ht="15.75" customHeight="1" spans="1:2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</row>
    <row r="160" s="1" customFormat="1" ht="15.75" customHeight="1" spans="1:2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</row>
    <row r="161" s="1" customFormat="1" ht="15.75" customHeight="1" spans="1:23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="1" customFormat="1" ht="15.75" customHeight="1" spans="1:23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</row>
    <row r="163" s="1" customFormat="1" ht="15.75" customHeight="1" spans="1:2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="1" customFormat="1" ht="15.75" customHeight="1" spans="1:2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</row>
    <row r="165" s="1" customFormat="1" ht="15.75" customHeight="1" spans="1:23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</row>
    <row r="166" s="1" customFormat="1" ht="15.75" customHeight="1" spans="1:2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</row>
    <row r="167" s="1" customFormat="1" ht="15.75" customHeight="1" spans="1:23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</row>
    <row r="168" s="1" customFormat="1" ht="15.75" customHeight="1" spans="1:23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</row>
    <row r="169" s="1" customFormat="1" ht="15.75" customHeight="1" spans="1:23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</row>
    <row r="170" s="1" customFormat="1" ht="15.75" customHeight="1" spans="1:2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</row>
    <row r="171" s="1" customFormat="1" ht="15.75" customHeight="1" spans="1:23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</row>
    <row r="172" s="1" customFormat="1" ht="15.75" customHeight="1" spans="1:23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</row>
    <row r="173" s="1" customFormat="1" ht="15.75" customHeight="1" spans="1:2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</row>
    <row r="174" s="1" customFormat="1" ht="15.75" customHeight="1" spans="1:23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</row>
    <row r="175" s="1" customFormat="1" ht="15.75" customHeight="1" spans="1:23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</row>
    <row r="176" s="1" customFormat="1" ht="15.75" customHeight="1" spans="1:23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</row>
    <row r="177" s="1" customFormat="1" ht="15.75" customHeight="1" spans="1:23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</row>
    <row r="178" s="1" customFormat="1" ht="15.75" customHeight="1" spans="1:2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</row>
    <row r="179" s="1" customFormat="1" ht="15.75" customHeight="1" spans="1:23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</row>
    <row r="180" s="1" customFormat="1" ht="15.75" customHeight="1" spans="1:23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</row>
    <row r="181" s="1" customFormat="1" ht="15.75" customHeight="1" spans="1:23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</row>
    <row r="182" s="1" customFormat="1" ht="15.75" customHeight="1" spans="1:23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</row>
    <row r="183" s="1" customFormat="1" ht="15.75" customHeight="1" spans="1:2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</row>
    <row r="184" s="1" customFormat="1" ht="15.75" customHeight="1" spans="1:2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</row>
    <row r="185" s="1" customFormat="1" ht="15.75" customHeight="1" spans="1:23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</row>
    <row r="186" s="1" customFormat="1" ht="15.75" customHeight="1" spans="1:23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</row>
    <row r="187" s="1" customFormat="1" ht="15.75" customHeight="1" spans="1:23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</row>
    <row r="188" s="1" customFormat="1" ht="15.75" customHeight="1" spans="1:2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</row>
    <row r="189" s="1" customFormat="1" ht="15.75" customHeight="1" spans="1:23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</row>
    <row r="190" s="1" customFormat="1" ht="15.75" customHeight="1" spans="1:23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</row>
    <row r="191" s="1" customFormat="1" ht="15.75" customHeight="1" spans="1:23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</row>
    <row r="192" s="1" customFormat="1" ht="15.75" customHeight="1" spans="1:2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 s="1" customFormat="1" ht="15.75" customHeight="1" spans="1:2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</row>
    <row r="194" s="1" customFormat="1" ht="15.75" customHeight="1" spans="1:23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</row>
    <row r="195" s="1" customFormat="1" ht="15.75" customHeight="1" spans="1:23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</row>
    <row r="196" s="1" customFormat="1" ht="15.75" customHeight="1" spans="1:23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</row>
    <row r="197" s="1" customFormat="1" ht="15.75" customHeight="1" spans="1:23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</row>
    <row r="198" s="1" customFormat="1" ht="15.75" customHeight="1" spans="1:23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</row>
    <row r="199" s="1" customFormat="1" ht="15.75" customHeight="1" spans="1:23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</row>
    <row r="200" s="1" customFormat="1" ht="15.75" customHeight="1" spans="1:23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</row>
    <row r="201" s="1" customFormat="1" ht="15.75" customHeight="1" spans="1:23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</row>
    <row r="202" s="1" customFormat="1" ht="15.75" customHeight="1" spans="1:23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</row>
    <row r="203" s="1" customFormat="1" ht="15.75" customHeight="1" spans="1:2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</row>
    <row r="204" s="1" customFormat="1" ht="15.75" customHeight="1" spans="1:23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</row>
    <row r="205" s="1" customFormat="1" ht="15.75" customHeight="1" spans="1:23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</row>
    <row r="206" s="1" customFormat="1" ht="15.75" customHeight="1" spans="1:23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</row>
    <row r="207" s="1" customFormat="1" ht="15.75" customHeight="1" spans="1:23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</row>
    <row r="208" s="1" customFormat="1" ht="15.75" customHeight="1" spans="1:23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</row>
    <row r="209" s="1" customFormat="1" ht="15.75" customHeight="1" spans="1:23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</row>
    <row r="210" s="1" customFormat="1" ht="15.75" customHeight="1" spans="1:23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</row>
    <row r="211" s="1" customFormat="1" ht="15.75" customHeight="1" spans="1:23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</row>
    <row r="212" s="1" customFormat="1" ht="15.75" customHeight="1" spans="1:23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</row>
    <row r="213" s="1" customFormat="1" ht="15.75" customHeight="1" spans="1:2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</row>
    <row r="214" s="1" customFormat="1" ht="15.75" customHeight="1" spans="1:23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</row>
    <row r="215" s="1" customFormat="1" ht="15.75" customHeight="1" spans="1:23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</row>
    <row r="216" s="1" customFormat="1" ht="15.75" customHeight="1" spans="1:23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</row>
    <row r="217" s="1" customFormat="1" ht="15.75" customHeight="1" spans="1:23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</row>
    <row r="218" s="1" customFormat="1" ht="15.75" customHeight="1" spans="1:23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</row>
    <row r="219" s="1" customFormat="1" ht="15.75" customHeight="1" spans="1:23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</row>
    <row r="220" s="1" customFormat="1" ht="15.75" customHeight="1" spans="1:23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</row>
    <row r="221" s="1" customFormat="1" ht="15.75" customHeight="1" spans="1:23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</row>
    <row r="222" s="1" customFormat="1" ht="15.75" customHeight="1" spans="1:23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</row>
    <row r="223" s="1" customFormat="1" ht="15.75" customHeight="1" spans="1:2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</row>
    <row r="224" s="1" customFormat="1" ht="15.75" customHeight="1" spans="1:23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</row>
    <row r="225" s="1" customFormat="1" ht="15.75" customHeight="1" spans="1:23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</row>
    <row r="226" s="1" customFormat="1" ht="15.75" customHeight="1" spans="1:23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</row>
    <row r="227" s="1" customFormat="1" ht="15.75" customHeight="1" spans="1:23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</row>
    <row r="228" s="1" customFormat="1" ht="15.75" customHeight="1" spans="1:23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</row>
    <row r="229" s="1" customFormat="1" ht="15.75" customHeight="1" spans="1:23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</row>
    <row r="230" s="1" customFormat="1" ht="15.75" customHeight="1" spans="1:23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</row>
    <row r="231" s="1" customFormat="1" ht="15.75" customHeight="1" spans="1:23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</row>
    <row r="232" s="1" customFormat="1" ht="15.75" customHeight="1" spans="1:23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</row>
    <row r="233" s="1" customFormat="1" ht="15.75" customHeight="1" spans="1:23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</row>
    <row r="234" s="1" customFormat="1" ht="15.75" customHeight="1" spans="1:23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</row>
    <row r="235" s="1" customFormat="1" ht="15.75" customHeight="1" spans="1:23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</row>
    <row r="236" s="1" customFormat="1" ht="15.75" customHeight="1" spans="1:23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</row>
    <row r="237" s="1" customFormat="1" ht="15.75" customHeight="1" spans="1:23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</row>
    <row r="238" s="1" customFormat="1" ht="15.75" customHeight="1" spans="1:23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</row>
    <row r="239" s="1" customFormat="1" ht="15.75" customHeight="1" spans="1:23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</row>
    <row r="240" s="1" customFormat="1" ht="15.75" customHeight="1" spans="1:23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</row>
    <row r="241" s="1" customFormat="1" ht="15.75" customHeight="1" spans="1:23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</row>
    <row r="242" s="1" customFormat="1" ht="15.75" customHeight="1" spans="1:23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</row>
    <row r="243" s="1" customFormat="1" ht="15.75" customHeight="1" spans="1:23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</row>
    <row r="244" s="1" customFormat="1" ht="15.75" customHeight="1" spans="1:23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</row>
    <row r="245" s="1" customFormat="1" ht="15.75" customHeight="1" spans="1:23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</row>
    <row r="246" s="1" customFormat="1" ht="15.75" customHeight="1" spans="1:23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</row>
    <row r="247" s="1" customFormat="1" ht="15.75" customHeight="1" spans="1:23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</row>
    <row r="248" s="1" customFormat="1" ht="15.75" customHeight="1" spans="1:23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</row>
    <row r="249" s="1" customFormat="1" ht="15.75" customHeight="1" spans="1:23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</row>
    <row r="250" s="1" customFormat="1" ht="15.75" customHeight="1" spans="1:23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</row>
    <row r="251" s="1" customFormat="1" ht="15.75" customHeight="1" spans="1:23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</row>
    <row r="252" s="1" customFormat="1" ht="15.75" customHeight="1" spans="1:23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</row>
    <row r="253" s="1" customFormat="1" ht="15.75" customHeight="1" spans="1:23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</row>
    <row r="254" s="1" customFormat="1" ht="15.75" customHeight="1" spans="1:23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</row>
    <row r="255" s="1" customFormat="1" ht="15.75" customHeight="1" spans="1:23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</row>
    <row r="256" s="1" customFormat="1" ht="15.75" customHeight="1" spans="1:23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</row>
    <row r="257" s="1" customFormat="1" ht="15.75" customHeight="1" spans="1:23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</row>
    <row r="258" s="1" customFormat="1" ht="15.75" customHeight="1" spans="1:23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</row>
    <row r="259" s="1" customFormat="1" ht="15.75" customHeight="1" spans="1:23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</row>
    <row r="260" s="1" customFormat="1" ht="15.75" customHeight="1" spans="1:23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</row>
    <row r="261" s="1" customFormat="1" ht="15.75" customHeight="1" spans="1:23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</row>
    <row r="262" s="1" customFormat="1" ht="15.75" customHeight="1" spans="1:23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</row>
    <row r="263" s="1" customFormat="1" ht="15.75" customHeight="1" spans="1:23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</row>
    <row r="264" s="1" customFormat="1" ht="15.75" customHeight="1" spans="1:23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</row>
    <row r="265" s="1" customFormat="1" ht="15.75" customHeight="1" spans="1:23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</row>
    <row r="266" s="1" customFormat="1" ht="15.75" customHeight="1" spans="1:23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</row>
    <row r="267" s="1" customFormat="1" ht="15.75" customHeight="1" spans="1:23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</row>
    <row r="268" s="1" customFormat="1" ht="15.75" customHeight="1" spans="1:23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</row>
    <row r="269" s="1" customFormat="1" ht="15.75" customHeight="1" spans="1:23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</row>
    <row r="270" s="1" customFormat="1" ht="15.75" customHeight="1" spans="1:23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</row>
    <row r="271" s="1" customFormat="1" ht="15.75" customHeight="1" spans="1:23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</row>
    <row r="272" s="1" customFormat="1" ht="15.75" customHeight="1" spans="1:23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</row>
    <row r="273" s="1" customFormat="1" ht="15.75" customHeight="1" spans="1:2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</row>
    <row r="274" s="1" customFormat="1" ht="15.75" customHeight="1" spans="1:23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</row>
    <row r="275" s="1" customFormat="1" ht="15.75" customHeight="1" spans="1:23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</row>
    <row r="276" s="1" customFormat="1" ht="15.75" customHeight="1" spans="1:23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</row>
    <row r="277" s="1" customFormat="1" ht="15.75" customHeight="1" spans="1:23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</row>
    <row r="278" s="1" customFormat="1" ht="15.75" customHeight="1" spans="1:23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</row>
    <row r="279" s="1" customFormat="1" ht="15.75" customHeight="1" spans="1:23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</row>
    <row r="280" s="1" customFormat="1" ht="15.75" customHeight="1" spans="1:23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</row>
    <row r="281" s="1" customFormat="1" ht="15.75" customHeight="1" spans="1:23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</row>
    <row r="282" s="1" customFormat="1" ht="15.75" customHeight="1" spans="1:23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</row>
    <row r="283" s="1" customFormat="1" ht="15.75" customHeight="1" spans="1:23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</row>
    <row r="284" s="1" customFormat="1" ht="15.75" customHeight="1" spans="1:23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</row>
    <row r="285" s="1" customFormat="1" ht="15.75" customHeight="1" spans="1:23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</row>
    <row r="286" s="1" customFormat="1" ht="15.75" customHeight="1" spans="1:23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</row>
    <row r="287" s="1" customFormat="1" ht="15.75" customHeight="1" spans="1:23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</row>
    <row r="288" s="1" customFormat="1" ht="15.75" customHeight="1" spans="1:23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</row>
    <row r="289" s="1" customFormat="1" ht="15.75" customHeight="1" spans="1:23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</row>
    <row r="290" s="1" customFormat="1" ht="15.75" customHeight="1" spans="1:23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</row>
    <row r="291" s="1" customFormat="1" ht="15.75" customHeight="1" spans="1:23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</row>
    <row r="292" s="1" customFormat="1" ht="15.75" customHeight="1" spans="1:23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</row>
    <row r="293" s="1" customFormat="1" ht="15.75" customHeight="1" spans="1:23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</row>
    <row r="294" s="1" customFormat="1" ht="15.75" customHeight="1" spans="1:23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</row>
    <row r="295" s="1" customFormat="1" ht="15.75" customHeight="1" spans="1:23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</row>
    <row r="296" s="1" customFormat="1" ht="15.75" customHeight="1" spans="1:23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</row>
    <row r="297" s="1" customFormat="1" ht="15.75" customHeight="1" spans="1:23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</row>
    <row r="298" s="1" customFormat="1" ht="15.75" customHeight="1" spans="1:23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</row>
    <row r="299" s="1" customFormat="1" ht="15.75" customHeight="1" spans="1:23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</row>
    <row r="300" s="1" customFormat="1" ht="15.75" customHeight="1" spans="1:23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</row>
    <row r="301" s="1" customFormat="1" ht="15.75" customHeight="1" spans="1:23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</row>
    <row r="302" s="1" customFormat="1" ht="15.75" customHeight="1" spans="1:23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</row>
    <row r="303" s="1" customFormat="1" ht="15.75" customHeight="1" spans="1:23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</row>
    <row r="304" s="1" customFormat="1" ht="15.75" customHeight="1" spans="1:23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</row>
    <row r="305" s="1" customFormat="1" ht="15.75" customHeight="1" spans="1:23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</row>
    <row r="306" s="1" customFormat="1" ht="15.75" customHeight="1" spans="1:23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</row>
    <row r="307" s="1" customFormat="1" ht="15.75" customHeight="1" spans="1:23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</row>
    <row r="308" s="1" customFormat="1" ht="15.75" customHeight="1" spans="1:23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</row>
    <row r="309" s="1" customFormat="1" ht="15.75" customHeight="1" spans="1:23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</row>
    <row r="310" s="1" customFormat="1" ht="15.75" customHeight="1" spans="1:23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</row>
    <row r="311" s="1" customFormat="1" ht="15.75" customHeight="1" spans="1:23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</row>
    <row r="312" s="1" customFormat="1" ht="15.75" customHeight="1" spans="1:23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</row>
    <row r="313" s="1" customFormat="1" ht="15.75" customHeight="1" spans="1:23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</row>
    <row r="314" s="1" customFormat="1" ht="15.75" customHeight="1" spans="1:23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</row>
    <row r="315" s="1" customFormat="1" ht="15.75" customHeight="1" spans="1:23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</row>
    <row r="316" s="1" customFormat="1" ht="15.75" customHeight="1" spans="1:23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</row>
    <row r="317" s="1" customFormat="1" ht="15.75" customHeight="1" spans="1:23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</row>
    <row r="318" s="1" customFormat="1" ht="15.75" customHeight="1" spans="1:23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</row>
    <row r="319" s="1" customFormat="1" ht="15.75" customHeight="1" spans="1:23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</row>
    <row r="320" s="1" customFormat="1" ht="15.75" customHeight="1" spans="1:23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</row>
    <row r="321" s="1" customFormat="1" ht="15.75" customHeight="1" spans="1:23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</row>
    <row r="322" s="1" customFormat="1" ht="15.75" customHeight="1" spans="1:23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</row>
    <row r="323" s="1" customFormat="1" ht="15.75" customHeight="1" spans="1:23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</row>
    <row r="324" s="1" customFormat="1" ht="15.75" customHeight="1" spans="1:23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</row>
    <row r="325" s="1" customFormat="1" ht="15.75" customHeight="1" spans="1:23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</row>
    <row r="326" s="1" customFormat="1" ht="15.75" customHeight="1" spans="1:23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</row>
    <row r="327" s="1" customFormat="1" ht="15.75" customHeight="1" spans="1:23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</row>
    <row r="328" s="1" customFormat="1" ht="15.75" customHeight="1" spans="1:23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</row>
    <row r="329" s="1" customFormat="1" ht="15.75" customHeight="1" spans="1:23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</row>
    <row r="330" s="1" customFormat="1" ht="15.75" customHeight="1" spans="1:23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</row>
    <row r="331" s="1" customFormat="1" ht="15.75" customHeight="1" spans="1:23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</row>
    <row r="332" s="1" customFormat="1" ht="15.75" customHeight="1" spans="1:23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</row>
    <row r="333" s="1" customFormat="1" ht="15.75" customHeight="1" spans="1:23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</row>
    <row r="334" s="1" customFormat="1" ht="15.75" customHeight="1" spans="1:23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</row>
    <row r="335" s="1" customFormat="1" ht="15.75" customHeight="1" spans="1:23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</row>
    <row r="336" s="1" customFormat="1" ht="15.75" customHeight="1" spans="1:23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</row>
    <row r="337" s="1" customFormat="1" ht="15.75" customHeight="1" spans="1:23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</row>
    <row r="338" s="1" customFormat="1" ht="15.75" customHeight="1" spans="1:23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</row>
    <row r="339" s="1" customFormat="1" ht="15.75" customHeight="1" spans="1:23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</row>
    <row r="340" s="1" customFormat="1" ht="15.75" customHeight="1" spans="1:23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</row>
    <row r="341" s="1" customFormat="1" ht="15.75" customHeight="1" spans="1:23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</row>
    <row r="342" s="1" customFormat="1" ht="15.75" customHeight="1" spans="1:23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</row>
    <row r="343" s="1" customFormat="1" ht="15.75" customHeight="1" spans="1:23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</row>
    <row r="344" s="1" customFormat="1" ht="15.75" customHeight="1" spans="1:23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</row>
    <row r="345" s="1" customFormat="1" ht="15.75" customHeight="1" spans="1:23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</row>
    <row r="346" s="1" customFormat="1" ht="15.75" customHeight="1" spans="1:23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</row>
    <row r="347" s="1" customFormat="1" ht="15.75" customHeight="1" spans="1:23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</row>
    <row r="348" s="1" customFormat="1" ht="15.75" customHeight="1" spans="1:23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</row>
    <row r="349" s="1" customFormat="1" ht="15.75" customHeight="1" spans="1:23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="1" customFormat="1" ht="15.75" customHeight="1" spans="1:23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</row>
    <row r="351" s="1" customFormat="1" ht="15.75" customHeight="1" spans="1:23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</row>
    <row r="352" s="1" customFormat="1" ht="15.75" customHeight="1" spans="1:23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</row>
    <row r="353" s="1" customFormat="1" ht="15.75" customHeight="1" spans="1:23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</row>
    <row r="354" s="1" customFormat="1" ht="15.75" customHeight="1" spans="1:23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</row>
    <row r="355" s="1" customFormat="1" ht="15.75" customHeight="1" spans="1:23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</row>
    <row r="356" s="1" customFormat="1" ht="15.75" customHeight="1" spans="1:23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</row>
    <row r="357" s="1" customFormat="1" ht="15.75" customHeight="1" spans="1:23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</row>
    <row r="358" s="1" customFormat="1" ht="15.75" customHeight="1" spans="1:23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</row>
    <row r="359" s="1" customFormat="1" ht="15.75" customHeight="1" spans="1:23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</row>
    <row r="360" s="1" customFormat="1" ht="15.75" customHeight="1" spans="1:23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="1" customFormat="1" ht="15.75" customHeight="1" spans="1:23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</row>
    <row r="362" s="1" customFormat="1" ht="15.75" customHeight="1" spans="1:23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  <row r="363" s="1" customFormat="1" ht="15.75" customHeight="1" spans="1:23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</row>
    <row r="364" s="1" customFormat="1" ht="15.75" customHeight="1" spans="1:23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</row>
    <row r="365" s="1" customFormat="1" ht="15.75" customHeight="1" spans="1:23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</row>
    <row r="366" s="1" customFormat="1" ht="15.75" customHeight="1" spans="1:23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</row>
    <row r="367" s="1" customFormat="1" ht="15.75" customHeight="1" spans="1:23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</row>
    <row r="368" s="1" customFormat="1" ht="15.75" customHeight="1" spans="1:23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="1" customFormat="1" ht="15.75" customHeight="1" spans="1:23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="1" customFormat="1" ht="15.75" customHeight="1" spans="1:23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</row>
    <row r="371" s="1" customFormat="1" ht="15.75" customHeight="1" spans="1:23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="1" customFormat="1" ht="15.75" customHeight="1" spans="1:23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="1" customFormat="1" ht="15.75" customHeight="1" spans="1:23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</row>
    <row r="374" s="1" customFormat="1" ht="15.75" customHeight="1" spans="1:23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="1" customFormat="1" ht="15.75" customHeight="1" spans="1:23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="1" customFormat="1" ht="15.75" customHeight="1" spans="1:23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</row>
    <row r="377" s="1" customFormat="1" ht="15.75" customHeight="1" spans="1:23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="1" customFormat="1" ht="15.75" customHeight="1" spans="1:23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="1" customFormat="1" ht="15.75" customHeight="1" spans="1:23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</row>
    <row r="380" s="1" customFormat="1" ht="15.75" customHeight="1" spans="1:23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="1" customFormat="1" ht="15.75" customHeight="1" spans="1:23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="1" customFormat="1" ht="15.75" customHeight="1" spans="1:23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="1" customFormat="1" ht="15.75" customHeight="1" spans="1:23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</row>
    <row r="384" s="1" customFormat="1" ht="15.75" customHeight="1" spans="1:23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="1" customFormat="1" ht="15.75" customHeight="1" spans="1:23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="1" customFormat="1" ht="15.75" customHeight="1" spans="1:23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</row>
    <row r="387" s="1" customFormat="1" ht="15.75" customHeight="1" spans="1:23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</row>
    <row r="388" s="1" customFormat="1" ht="15.75" customHeight="1" spans="1:23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</row>
    <row r="389" s="1" customFormat="1" ht="15.75" customHeight="1" spans="1:23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="1" customFormat="1" ht="15.75" customHeight="1" spans="1:23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</row>
    <row r="391" s="1" customFormat="1" ht="15.75" customHeight="1" spans="1:23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</row>
    <row r="392" s="1" customFormat="1" ht="15.75" customHeight="1" spans="1:23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</row>
    <row r="393" s="1" customFormat="1" ht="15.75" customHeight="1" spans="1:23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</row>
    <row r="394" s="1" customFormat="1" ht="15.75" customHeight="1" spans="1:23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</row>
    <row r="395" s="1" customFormat="1" ht="15.75" customHeight="1" spans="1:23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="1" customFormat="1" ht="15.75" customHeight="1" spans="1:23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</row>
    <row r="397" s="1" customFormat="1" ht="15.75" customHeight="1" spans="1:23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</row>
    <row r="398" s="1" customFormat="1" ht="15.75" customHeight="1" spans="1:23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</row>
    <row r="399" s="1" customFormat="1" ht="15.75" customHeight="1" spans="1:23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</row>
    <row r="400" s="1" customFormat="1" ht="15.75" customHeight="1" spans="1:23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</row>
    <row r="401" s="1" customFormat="1" ht="15.75" customHeight="1" spans="1:23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="1" customFormat="1" ht="15.75" customHeight="1" spans="1:23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</row>
    <row r="403" s="1" customFormat="1" ht="15.75" customHeight="1" spans="1:23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</row>
    <row r="404" s="1" customFormat="1" ht="15.75" customHeight="1" spans="1:23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</row>
    <row r="405" s="1" customFormat="1" ht="15.75" customHeight="1" spans="1:23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</row>
    <row r="406" s="1" customFormat="1" ht="15.75" customHeight="1" spans="1:23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</row>
    <row r="407" s="1" customFormat="1" ht="15.75" customHeight="1" spans="1:23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</row>
    <row r="408" s="1" customFormat="1" ht="15.75" customHeight="1" spans="1:23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</row>
    <row r="409" s="1" customFormat="1" ht="15.75" customHeight="1" spans="1:23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</row>
    <row r="410" s="1" customFormat="1" ht="15.75" customHeight="1" spans="1:23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</row>
    <row r="411" s="1" customFormat="1" ht="15.75" customHeight="1" spans="1:23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</row>
    <row r="412" s="1" customFormat="1" ht="15.75" customHeight="1" spans="1:23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</row>
    <row r="413" s="1" customFormat="1" ht="15.75" customHeight="1" spans="1:23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</row>
    <row r="414" s="1" customFormat="1" ht="15.75" customHeight="1" spans="1:23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</row>
    <row r="415" s="1" customFormat="1" ht="15.75" customHeight="1" spans="1:23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</row>
    <row r="416" s="1" customFormat="1" ht="15.75" customHeight="1" spans="1:23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</row>
    <row r="417" s="1" customFormat="1" ht="15.75" customHeight="1" spans="1:23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</row>
    <row r="418" s="1" customFormat="1" ht="15.75" customHeight="1" spans="1:23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</row>
    <row r="419" s="1" customFormat="1" ht="15.75" customHeight="1" spans="1:23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</row>
    <row r="420" s="1" customFormat="1" ht="15.75" customHeight="1" spans="1:23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</row>
    <row r="421" s="1" customFormat="1" ht="15.75" customHeight="1" spans="1:23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</row>
    <row r="422" s="1" customFormat="1" ht="15.75" customHeight="1" spans="1:23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</row>
    <row r="423" s="1" customFormat="1" ht="15.75" customHeight="1" spans="1:23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</row>
    <row r="424" s="1" customFormat="1" ht="15.75" customHeight="1" spans="1:23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</row>
    <row r="425" s="1" customFormat="1" ht="15.75" customHeight="1" spans="1:23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</row>
    <row r="426" s="1" customFormat="1" ht="15.75" customHeight="1" spans="1:23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</row>
    <row r="427" s="1" customFormat="1" ht="15.75" customHeight="1" spans="1:23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</row>
    <row r="428" s="1" customFormat="1" ht="15.75" customHeight="1" spans="1:23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</row>
    <row r="429" s="1" customFormat="1" ht="15.75" customHeight="1" spans="1:23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</row>
    <row r="430" s="1" customFormat="1" ht="15.75" customHeight="1" spans="1:23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</row>
    <row r="431" s="1" customFormat="1" ht="15.75" customHeight="1" spans="1:23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</row>
    <row r="432" s="1" customFormat="1" ht="15.75" customHeight="1" spans="1:23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</row>
    <row r="433" s="1" customFormat="1" ht="15.75" customHeight="1" spans="1:23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</row>
    <row r="434" s="1" customFormat="1" ht="15.75" customHeight="1" spans="1:23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</row>
    <row r="435" s="1" customFormat="1" ht="15.75" customHeight="1" spans="1:23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</row>
    <row r="436" s="1" customFormat="1" ht="15.75" customHeight="1" spans="1:23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</row>
    <row r="437" s="1" customFormat="1" ht="15.75" customHeight="1" spans="1:23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</row>
    <row r="438" s="1" customFormat="1" ht="15.75" customHeight="1" spans="1:23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</row>
    <row r="439" s="1" customFormat="1" ht="15.75" customHeight="1" spans="1:23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</row>
    <row r="440" s="1" customFormat="1" ht="15.75" customHeight="1" spans="1:23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</row>
    <row r="441" s="1" customFormat="1" ht="15.75" customHeight="1" spans="1:23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</row>
    <row r="442" s="1" customFormat="1" ht="15.75" customHeight="1" spans="1:23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</row>
    <row r="443" s="1" customFormat="1" ht="15.75" customHeight="1" spans="1:23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</row>
    <row r="444" s="1" customFormat="1" ht="15.75" customHeight="1" spans="1:23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</row>
    <row r="445" s="1" customFormat="1" ht="15.75" customHeight="1" spans="1:23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</row>
    <row r="446" s="1" customFormat="1" ht="15.75" customHeight="1" spans="1:23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</row>
    <row r="447" s="1" customFormat="1" ht="15.75" customHeight="1" spans="1:23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</row>
    <row r="448" s="1" customFormat="1" ht="15.75" customHeight="1" spans="1:23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</row>
    <row r="449" s="1" customFormat="1" ht="15.75" customHeight="1" spans="1:23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</row>
    <row r="450" s="1" customFormat="1" ht="15.75" customHeight="1" spans="1:23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</row>
    <row r="451" s="1" customFormat="1" ht="15.75" customHeight="1" spans="1:23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</row>
    <row r="452" s="1" customFormat="1" ht="15.75" customHeight="1" spans="1:23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</row>
    <row r="453" s="1" customFormat="1" ht="15.75" customHeight="1" spans="1:23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</row>
    <row r="454" s="1" customFormat="1" ht="15.75" customHeight="1" spans="1:23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</row>
    <row r="455" s="1" customFormat="1" ht="15.75" customHeight="1" spans="1:23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</row>
    <row r="456" s="1" customFormat="1" ht="15.75" customHeight="1" spans="1:23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</row>
    <row r="457" s="1" customFormat="1" ht="15.75" customHeight="1" spans="1:23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</row>
    <row r="458" s="1" customFormat="1" ht="15.75" customHeight="1" spans="1:23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</row>
    <row r="459" s="1" customFormat="1" ht="15.75" customHeight="1" spans="1:23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</row>
    <row r="460" s="1" customFormat="1" ht="15.75" customHeight="1" spans="1:23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</row>
    <row r="461" s="1" customFormat="1" ht="15.75" customHeight="1" spans="1:23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</row>
    <row r="462" s="1" customFormat="1" ht="15.75" customHeight="1" spans="1:23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</row>
    <row r="463" s="1" customFormat="1" ht="15.75" customHeight="1" spans="1:23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</row>
    <row r="464" s="1" customFormat="1" ht="15.75" customHeight="1" spans="1:23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</row>
    <row r="465" s="1" customFormat="1" ht="15.75" customHeight="1" spans="1:23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</row>
    <row r="466" s="1" customFormat="1" ht="15.75" customHeight="1" spans="1:23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</row>
    <row r="467" s="1" customFormat="1" ht="15.75" customHeight="1" spans="1:23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</row>
    <row r="468" s="1" customFormat="1" ht="15.75" customHeight="1" spans="1:23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</row>
    <row r="469" s="1" customFormat="1" ht="15.75" customHeight="1" spans="1:23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</row>
    <row r="470" s="1" customFormat="1" ht="15.75" customHeight="1" spans="1:23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</row>
    <row r="471" s="1" customFormat="1" ht="15.75" customHeight="1" spans="1:23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</row>
    <row r="472" s="1" customFormat="1" ht="15.75" customHeight="1" spans="1:23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</row>
    <row r="473" s="1" customFormat="1" ht="15.75" customHeight="1" spans="1:23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</row>
    <row r="474" s="1" customFormat="1" ht="15.75" customHeight="1" spans="1:23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</row>
    <row r="475" s="1" customFormat="1" ht="15.75" customHeight="1" spans="1:23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</row>
    <row r="476" s="1" customFormat="1" ht="15.75" customHeight="1" spans="1:23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</row>
    <row r="477" s="1" customFormat="1" ht="15.75" customHeight="1" spans="1:23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</row>
    <row r="478" s="1" customFormat="1" ht="15.75" customHeight="1" spans="1:23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</row>
    <row r="479" s="1" customFormat="1" ht="15.75" customHeight="1" spans="1:23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</row>
    <row r="480" s="1" customFormat="1" ht="15.75" customHeight="1" spans="1:23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</row>
    <row r="481" s="1" customFormat="1" ht="15.75" customHeight="1" spans="1:23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</row>
    <row r="482" s="1" customFormat="1" ht="15.75" customHeight="1" spans="1:23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</row>
    <row r="483" s="1" customFormat="1" ht="15.75" customHeight="1" spans="1:23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</row>
    <row r="484" s="1" customFormat="1" ht="15.75" customHeight="1" spans="1:23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</row>
    <row r="485" s="1" customFormat="1" ht="15.75" customHeight="1" spans="1:23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</row>
    <row r="486" s="1" customFormat="1" ht="15.75" customHeight="1" spans="1:23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</row>
    <row r="487" s="1" customFormat="1" ht="15.75" customHeight="1" spans="1:23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</row>
    <row r="488" s="1" customFormat="1" ht="15.75" customHeight="1" spans="1:23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</row>
    <row r="489" s="1" customFormat="1" ht="15.75" customHeight="1" spans="1:23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</row>
    <row r="490" s="1" customFormat="1" ht="15.75" customHeight="1" spans="1:23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</row>
    <row r="491" s="1" customFormat="1" ht="15.75" customHeight="1" spans="1:23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</row>
    <row r="492" s="1" customFormat="1" ht="15.75" customHeight="1" spans="1:23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</row>
    <row r="493" s="1" customFormat="1" ht="15.75" customHeight="1" spans="1:23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</row>
    <row r="494" s="1" customFormat="1" ht="15.75" customHeight="1" spans="1:23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</row>
    <row r="495" s="1" customFormat="1" ht="15.75" customHeight="1" spans="1:23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</row>
    <row r="496" s="1" customFormat="1" ht="15.75" customHeight="1" spans="1:23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</row>
    <row r="497" s="1" customFormat="1" ht="15.75" customHeight="1" spans="1:23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</row>
    <row r="498" s="1" customFormat="1" ht="15.75" customHeight="1" spans="1:23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</row>
    <row r="499" s="1" customFormat="1" ht="15.75" customHeight="1" spans="1:23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</row>
    <row r="500" s="1" customFormat="1" ht="15.75" customHeight="1" spans="1:23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</row>
    <row r="501" s="1" customFormat="1" ht="15.75" customHeight="1" spans="1:23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</row>
    <row r="502" s="1" customFormat="1" ht="15.75" customHeight="1" spans="1:23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</row>
    <row r="503" s="1" customFormat="1" ht="15.75" customHeight="1" spans="1:23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</row>
    <row r="504" s="1" customFormat="1" ht="15.75" customHeight="1" spans="1:23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</row>
    <row r="505" s="1" customFormat="1" ht="15.75" customHeight="1" spans="1:23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</row>
    <row r="506" s="1" customFormat="1" ht="15.75" customHeight="1" spans="1:23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</row>
    <row r="507" s="1" customFormat="1" ht="15.75" customHeight="1" spans="1:23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</row>
    <row r="508" s="1" customFormat="1" ht="15.75" customHeight="1" spans="1:23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</row>
    <row r="509" s="1" customFormat="1" ht="15.75" customHeight="1" spans="1:23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</row>
    <row r="510" s="1" customFormat="1" ht="15.75" customHeight="1" spans="1:23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</row>
    <row r="511" s="1" customFormat="1" ht="15.75" customHeight="1" spans="1:23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</row>
    <row r="512" s="1" customFormat="1" ht="15.75" customHeight="1" spans="1:23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</row>
    <row r="513" s="1" customFormat="1" ht="15.75" customHeight="1" spans="1:23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</row>
    <row r="514" s="1" customFormat="1" ht="15.75" customHeight="1" spans="1:23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</row>
    <row r="515" s="1" customFormat="1" ht="15.75" customHeight="1" spans="1:23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</row>
    <row r="516" s="1" customFormat="1" ht="15.75" customHeight="1" spans="1:23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</row>
    <row r="517" s="1" customFormat="1" ht="15.75" customHeight="1" spans="1:23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</row>
    <row r="518" s="1" customFormat="1" ht="15.75" customHeight="1" spans="1:23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</row>
    <row r="519" s="1" customFormat="1" ht="15.75" customHeight="1" spans="1:23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</row>
    <row r="520" s="1" customFormat="1" ht="15.75" customHeight="1" spans="1:23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</row>
    <row r="521" s="1" customFormat="1" ht="15.75" customHeight="1" spans="1:23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</row>
    <row r="522" s="1" customFormat="1" ht="15.75" customHeight="1" spans="1:23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</row>
    <row r="523" s="1" customFormat="1" ht="15.75" customHeight="1" spans="1:23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</row>
    <row r="524" s="1" customFormat="1" ht="15.75" customHeight="1" spans="1:23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</row>
    <row r="525" s="1" customFormat="1" ht="15.75" customHeight="1" spans="1:23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</row>
    <row r="526" s="1" customFormat="1" ht="15.75" customHeight="1" spans="1:23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</row>
    <row r="527" s="1" customFormat="1" ht="15.75" customHeight="1" spans="1:23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</row>
    <row r="528" s="1" customFormat="1" ht="15.75" customHeight="1" spans="1:23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</row>
    <row r="529" s="1" customFormat="1" ht="15.75" customHeight="1" spans="1:23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</row>
    <row r="530" s="1" customFormat="1" ht="15.75" customHeight="1" spans="1:23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</row>
    <row r="531" s="1" customFormat="1" ht="15.75" customHeight="1" spans="1:23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</row>
    <row r="532" s="1" customFormat="1" ht="15.75" customHeight="1" spans="1:23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</row>
    <row r="533" s="1" customFormat="1" ht="15.75" customHeight="1" spans="1:23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</row>
    <row r="534" s="1" customFormat="1" ht="15.75" customHeight="1" spans="1:23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</row>
    <row r="535" s="1" customFormat="1" ht="15.75" customHeight="1" spans="1:23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</row>
    <row r="536" s="1" customFormat="1" ht="15.75" customHeight="1" spans="1:23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="1" customFormat="1" ht="15.75" customHeight="1" spans="1:23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</row>
    <row r="538" s="1" customFormat="1" ht="15.75" customHeight="1" spans="1:23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</row>
    <row r="539" s="1" customFormat="1" ht="15.75" customHeight="1" spans="1:23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</row>
    <row r="540" s="1" customFormat="1" ht="15.75" customHeight="1" spans="1:23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</row>
    <row r="541" s="1" customFormat="1" ht="15.75" customHeight="1" spans="1:23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</row>
    <row r="542" s="1" customFormat="1" ht="15.75" customHeight="1" spans="1:23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</row>
    <row r="543" s="1" customFormat="1" ht="15.75" customHeight="1" spans="1:23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</row>
    <row r="544" s="1" customFormat="1" ht="15.75" customHeight="1" spans="1:23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</row>
    <row r="545" s="1" customFormat="1" ht="15.75" customHeight="1" spans="1:23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</row>
    <row r="546" s="1" customFormat="1" ht="15.75" customHeight="1" spans="1:23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="1" customFormat="1" ht="15.75" customHeight="1" spans="1:23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</row>
    <row r="548" s="1" customFormat="1" ht="15.75" customHeight="1" spans="1:23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</row>
    <row r="549" s="1" customFormat="1" ht="15.75" customHeight="1" spans="1:23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</row>
    <row r="550" s="1" customFormat="1" ht="15.75" customHeight="1" spans="1:23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</row>
    <row r="551" s="1" customFormat="1" ht="15.75" customHeight="1" spans="1:23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</row>
    <row r="552" s="1" customFormat="1" ht="15.75" customHeight="1" spans="1:23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</row>
    <row r="553" s="1" customFormat="1" ht="15.75" customHeight="1" spans="1:23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="1" customFormat="1" ht="15.75" customHeight="1" spans="1:23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</row>
    <row r="555" s="1" customFormat="1" ht="15.75" customHeight="1" spans="1:23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</row>
    <row r="556" s="1" customFormat="1" ht="15.75" customHeight="1" spans="1:23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</row>
    <row r="557" s="1" customFormat="1" ht="15.75" customHeight="1" spans="1:23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</row>
    <row r="558" s="1" customFormat="1" ht="15.75" customHeight="1" spans="1:23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</row>
    <row r="559" s="1" customFormat="1" ht="15.75" customHeight="1" spans="1:23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</row>
    <row r="560" s="1" customFormat="1" ht="15.75" customHeight="1" spans="1:23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</row>
    <row r="561" s="1" customFormat="1" ht="15.75" customHeight="1" spans="1:23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</row>
    <row r="562" s="1" customFormat="1" ht="15.75" customHeight="1" spans="1:23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</row>
    <row r="563" s="1" customFormat="1" ht="15.75" customHeight="1" spans="1:23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</row>
    <row r="564" s="1" customFormat="1" ht="15.75" customHeight="1" spans="1:23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</row>
    <row r="565" s="1" customFormat="1" ht="15.75" customHeight="1" spans="1:23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</row>
    <row r="566" s="1" customFormat="1" ht="15.75" customHeight="1" spans="1:23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</row>
    <row r="567" s="1" customFormat="1" ht="15.75" customHeight="1" spans="1:23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</row>
    <row r="568" s="1" customFormat="1" ht="15.75" customHeight="1" spans="1:23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</row>
    <row r="569" s="1" customFormat="1" ht="15.75" customHeight="1" spans="1:23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</row>
    <row r="570" s="1" customFormat="1" ht="15.75" customHeight="1" spans="1:23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</row>
    <row r="571" s="1" customFormat="1" ht="15.75" customHeight="1" spans="1:23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</row>
    <row r="572" s="1" customFormat="1" ht="15.75" customHeight="1" spans="1:23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</row>
    <row r="573" s="1" customFormat="1" ht="15.75" customHeight="1" spans="1:23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</row>
    <row r="574" s="1" customFormat="1" ht="15.75" customHeight="1" spans="1:23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</row>
    <row r="575" s="1" customFormat="1" ht="15.75" customHeight="1" spans="1:23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</row>
    <row r="576" s="1" customFormat="1" ht="15.75" customHeight="1" spans="1:23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</row>
    <row r="577" s="1" customFormat="1" ht="15.75" customHeight="1" spans="1:23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</row>
    <row r="578" s="1" customFormat="1" ht="15.75" customHeight="1" spans="1:23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</row>
    <row r="579" s="1" customFormat="1" ht="15.75" customHeight="1" spans="1:23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</row>
    <row r="580" s="1" customFormat="1" ht="15.75" customHeight="1" spans="1:23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</row>
    <row r="581" s="1" customFormat="1" ht="15.75" customHeight="1" spans="1:23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</row>
    <row r="582" s="1" customFormat="1" ht="15.75" customHeight="1" spans="1:23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</row>
    <row r="583" s="1" customFormat="1" ht="15.75" customHeight="1" spans="1:23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</row>
    <row r="584" s="1" customFormat="1" ht="15.75" customHeight="1" spans="1:23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</row>
    <row r="585" s="1" customFormat="1" ht="15.75" customHeight="1" spans="1:23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</row>
    <row r="586" s="1" customFormat="1" ht="15.75" customHeight="1" spans="1:23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</row>
    <row r="587" s="1" customFormat="1" ht="15.75" customHeight="1" spans="1:23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</row>
    <row r="588" s="1" customFormat="1" ht="15.75" customHeight="1" spans="1:23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</row>
    <row r="589" s="1" customFormat="1" ht="15.75" customHeight="1" spans="1:23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</row>
    <row r="590" s="1" customFormat="1" ht="15.75" customHeight="1" spans="1:23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</row>
    <row r="591" s="1" customFormat="1" ht="15.75" customHeight="1" spans="1:23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</row>
    <row r="592" s="1" customFormat="1" ht="15.75" customHeight="1" spans="1:23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</row>
    <row r="593" s="1" customFormat="1" ht="15.75" customHeight="1" spans="1:23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</row>
    <row r="594" s="1" customFormat="1" ht="15.75" customHeight="1" spans="1:23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</row>
    <row r="595" s="1" customFormat="1" ht="15.75" customHeight="1" spans="1:23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</row>
    <row r="596" s="1" customFormat="1" ht="15.75" customHeight="1" spans="1:23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</row>
    <row r="597" s="1" customFormat="1" ht="15.75" customHeight="1" spans="1:23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</row>
    <row r="598" s="1" customFormat="1" ht="15.75" customHeight="1" spans="1:23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</row>
    <row r="599" s="1" customFormat="1" ht="15.75" customHeight="1" spans="1:23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</row>
    <row r="600" s="1" customFormat="1" ht="15.75" customHeight="1" spans="1:23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</row>
    <row r="601" s="1" customFormat="1" ht="15.75" customHeight="1" spans="1:23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</row>
    <row r="602" s="1" customFormat="1" ht="15.75" customHeight="1" spans="1:23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</row>
    <row r="603" s="1" customFormat="1" ht="15.75" customHeight="1" spans="1:23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</row>
    <row r="604" s="1" customFormat="1" ht="15.75" customHeight="1" spans="1:23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</row>
    <row r="605" s="1" customFormat="1" ht="15.75" customHeight="1" spans="1:23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</row>
    <row r="606" s="1" customFormat="1" ht="15.75" customHeight="1" spans="1:23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</row>
    <row r="607" s="1" customFormat="1" ht="15.75" customHeight="1" spans="1:23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</row>
    <row r="608" s="1" customFormat="1" ht="15.75" customHeight="1" spans="1:23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</row>
    <row r="609" s="1" customFormat="1" ht="15.75" customHeight="1" spans="1:23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</row>
    <row r="610" s="1" customFormat="1" ht="15.75" customHeight="1" spans="1:23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</row>
    <row r="611" s="1" customFormat="1" ht="15.75" customHeight="1" spans="1:23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</row>
    <row r="612" s="1" customFormat="1" ht="15.75" customHeight="1" spans="1:23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</row>
    <row r="613" s="1" customFormat="1" ht="15.75" customHeight="1" spans="1:23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</row>
    <row r="614" s="1" customFormat="1" ht="15.75" customHeight="1" spans="1:23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</row>
    <row r="615" s="1" customFormat="1" ht="15.75" customHeight="1" spans="1:23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</row>
    <row r="616" s="1" customFormat="1" ht="15.75" customHeight="1" spans="1:23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</row>
    <row r="617" s="1" customFormat="1" ht="15.75" customHeight="1" spans="1:23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</row>
    <row r="618" s="1" customFormat="1" ht="15.75" customHeight="1" spans="1:23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</row>
    <row r="619" s="1" customFormat="1" ht="15.75" customHeight="1" spans="1:23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</row>
    <row r="620" s="1" customFormat="1" ht="15.75" customHeight="1" spans="1:23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</row>
    <row r="621" s="1" customFormat="1" ht="15.75" customHeight="1" spans="1:23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</row>
    <row r="622" s="1" customFormat="1" ht="15.75" customHeight="1" spans="1:23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</row>
    <row r="623" s="1" customFormat="1" ht="15.75" customHeight="1" spans="1:23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</row>
    <row r="624" s="1" customFormat="1" ht="15.75" customHeight="1" spans="1:23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</row>
    <row r="625" s="1" customFormat="1" ht="15.75" customHeight="1" spans="1:23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</row>
    <row r="626" s="1" customFormat="1" ht="15.75" customHeight="1" spans="1:23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</row>
    <row r="627" s="1" customFormat="1" ht="15.75" customHeight="1" spans="1:23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</row>
    <row r="628" s="1" customFormat="1" ht="15.75" customHeight="1" spans="1:23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</row>
    <row r="629" s="1" customFormat="1" ht="15.75" customHeight="1" spans="1:23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</row>
    <row r="630" s="1" customFormat="1" ht="15.75" customHeight="1" spans="1:23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</row>
    <row r="631" s="1" customFormat="1" ht="15.75" customHeight="1" spans="1:23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</row>
    <row r="632" s="1" customFormat="1" ht="15.75" customHeight="1" spans="1:23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</row>
    <row r="633" s="1" customFormat="1" ht="15.75" customHeight="1" spans="1:23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</row>
    <row r="634" s="1" customFormat="1" ht="15.75" customHeight="1" spans="1:23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</row>
    <row r="635" s="1" customFormat="1" ht="15.75" customHeight="1" spans="1:23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</row>
    <row r="636" s="1" customFormat="1" ht="15.75" customHeight="1" spans="1:23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</row>
    <row r="637" s="1" customFormat="1" ht="15.75" customHeight="1" spans="1:23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</row>
    <row r="638" s="1" customFormat="1" ht="15.75" customHeight="1" spans="1:23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</row>
    <row r="639" s="1" customFormat="1" ht="15.75" customHeight="1" spans="1:23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</row>
    <row r="640" s="1" customFormat="1" ht="15.75" customHeight="1" spans="1:23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</row>
    <row r="641" s="1" customFormat="1" ht="15.75" customHeight="1" spans="1:23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</row>
    <row r="642" s="1" customFormat="1" ht="15.75" customHeight="1" spans="1:23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</row>
    <row r="643" s="1" customFormat="1" ht="15.75" customHeight="1" spans="1:23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</row>
    <row r="644" s="1" customFormat="1" ht="15.75" customHeight="1" spans="1:23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</row>
    <row r="645" s="1" customFormat="1" ht="15.75" customHeight="1" spans="1:23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</row>
    <row r="646" s="1" customFormat="1" ht="15.75" customHeight="1" spans="1:23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</row>
    <row r="647" s="1" customFormat="1" ht="15.75" customHeight="1" spans="1:23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</row>
    <row r="648" s="1" customFormat="1" ht="15.75" customHeight="1" spans="1:23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</row>
    <row r="649" s="1" customFormat="1" ht="15.75" customHeight="1" spans="1:23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</row>
    <row r="650" s="1" customFormat="1" ht="15.75" customHeight="1" spans="1:23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</row>
    <row r="651" s="1" customFormat="1" ht="15.75" customHeight="1" spans="1:23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</row>
    <row r="652" s="1" customFormat="1" ht="15.75" customHeight="1" spans="1:23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</row>
    <row r="653" s="1" customFormat="1" ht="15.75" customHeight="1" spans="1:23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</row>
    <row r="654" s="1" customFormat="1" ht="15.75" customHeight="1" spans="1:23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</row>
    <row r="655" s="1" customFormat="1" ht="15.75" customHeight="1" spans="1:23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</row>
    <row r="656" s="1" customFormat="1" ht="15.75" customHeight="1" spans="1:23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</row>
    <row r="657" s="1" customFormat="1" ht="15.75" customHeight="1" spans="1:23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</row>
    <row r="658" s="1" customFormat="1" ht="15.75" customHeight="1" spans="1:23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</row>
    <row r="659" s="1" customFormat="1" ht="15.75" customHeight="1" spans="1:23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</row>
    <row r="660" s="1" customFormat="1" ht="15.75" customHeight="1" spans="1:23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</row>
    <row r="661" s="1" customFormat="1" ht="15.75" customHeight="1" spans="1:23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</row>
    <row r="662" s="1" customFormat="1" ht="15.75" customHeight="1" spans="1:23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</row>
    <row r="663" s="1" customFormat="1" ht="15.75" customHeight="1" spans="1:23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</row>
    <row r="664" s="1" customFormat="1" ht="15.75" customHeight="1" spans="1:23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</row>
    <row r="665" s="1" customFormat="1" ht="15.75" customHeight="1" spans="1:23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</row>
    <row r="666" s="1" customFormat="1" ht="15.75" customHeight="1" spans="1:23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</row>
    <row r="667" s="1" customFormat="1" ht="15.75" customHeight="1" spans="1:23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</row>
    <row r="668" s="1" customFormat="1" ht="15.75" customHeight="1" spans="1:23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</row>
    <row r="669" s="1" customFormat="1" ht="15.75" customHeight="1" spans="1:23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</row>
    <row r="670" s="1" customFormat="1" ht="15.75" customHeight="1" spans="1:23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</row>
    <row r="671" s="1" customFormat="1" ht="15.75" customHeight="1" spans="1:23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</row>
    <row r="672" s="1" customFormat="1" ht="15.75" customHeight="1" spans="1:23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</row>
    <row r="673" s="1" customFormat="1" ht="15.75" customHeight="1" spans="1:23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</row>
    <row r="674" s="1" customFormat="1" ht="15.75" customHeight="1" spans="1:23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</row>
    <row r="675" s="1" customFormat="1" ht="15.75" customHeight="1" spans="1:23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</row>
    <row r="676" s="1" customFormat="1" ht="15.75" customHeight="1" spans="1:23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</row>
    <row r="677" s="1" customFormat="1" ht="15.75" customHeight="1" spans="1:23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</row>
    <row r="678" s="1" customFormat="1" ht="15.75" customHeight="1" spans="1:23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</row>
    <row r="679" s="1" customFormat="1" ht="15.75" customHeight="1" spans="1:23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</row>
    <row r="680" s="1" customFormat="1" ht="15.75" customHeight="1" spans="1:23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</row>
    <row r="681" s="1" customFormat="1" ht="15.75" customHeight="1" spans="1:23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</row>
    <row r="682" s="1" customFormat="1" ht="15.75" customHeight="1" spans="1:23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</row>
    <row r="683" s="1" customFormat="1" ht="15.75" customHeight="1" spans="1:23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</row>
    <row r="684" s="1" customFormat="1" ht="15.75" customHeight="1" spans="1:23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</row>
    <row r="685" s="1" customFormat="1" ht="15.75" customHeight="1" spans="1:23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</row>
    <row r="686" s="1" customFormat="1" ht="15.75" customHeight="1" spans="1:23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</row>
    <row r="687" s="1" customFormat="1" ht="15.75" customHeight="1" spans="1:23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</row>
    <row r="688" s="1" customFormat="1" ht="15.75" customHeight="1" spans="1:23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</row>
    <row r="689" s="1" customFormat="1" ht="15.75" customHeight="1" spans="1:23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</row>
    <row r="690" s="1" customFormat="1" ht="15.75" customHeight="1" spans="1:23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</row>
    <row r="691" s="1" customFormat="1" ht="15.75" customHeight="1" spans="1:23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</row>
    <row r="692" s="1" customFormat="1" ht="15.75" customHeight="1" spans="1:23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</row>
    <row r="693" s="1" customFormat="1" ht="15.75" customHeight="1" spans="1:23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</row>
    <row r="694" s="1" customFormat="1" ht="15.75" customHeight="1" spans="1:23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</row>
    <row r="695" s="1" customFormat="1" ht="15.75" customHeight="1" spans="1:23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</row>
    <row r="696" s="1" customFormat="1" ht="15.75" customHeight="1" spans="1:23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</row>
    <row r="697" s="1" customFormat="1" ht="15.75" customHeight="1" spans="1:23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</row>
    <row r="698" s="1" customFormat="1" ht="15.75" customHeight="1" spans="1:23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</row>
    <row r="699" s="1" customFormat="1" ht="15.75" customHeight="1" spans="1:23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</row>
    <row r="700" s="1" customFormat="1" ht="15.75" customHeight="1" spans="1:23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</row>
    <row r="701" s="1" customFormat="1" ht="15.75" customHeight="1" spans="1:23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</row>
    <row r="702" s="1" customFormat="1" ht="15.75" customHeight="1" spans="1:23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</row>
    <row r="703" s="1" customFormat="1" ht="15.75" customHeight="1" spans="1:23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</row>
    <row r="704" s="1" customFormat="1" ht="15.75" customHeight="1" spans="1:23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</row>
    <row r="705" s="1" customFormat="1" ht="15.75" customHeight="1" spans="1:23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</row>
    <row r="706" s="1" customFormat="1" ht="15.75" customHeight="1" spans="1:23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</row>
    <row r="707" s="1" customFormat="1" ht="15.75" customHeight="1" spans="1:23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</row>
    <row r="708" s="1" customFormat="1" ht="15.75" customHeight="1" spans="1:23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</row>
    <row r="709" s="1" customFormat="1" ht="15.75" customHeight="1" spans="1:23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</row>
    <row r="710" s="1" customFormat="1" ht="15.75" customHeight="1" spans="1:23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</row>
    <row r="711" s="1" customFormat="1" ht="15.75" customHeight="1" spans="1:23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</row>
    <row r="712" s="1" customFormat="1" ht="15.75" customHeight="1" spans="1:23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</row>
    <row r="713" s="1" customFormat="1" ht="15.75" customHeight="1" spans="1:23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</row>
    <row r="714" s="1" customFormat="1" ht="15.75" customHeight="1" spans="1:23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</row>
    <row r="715" s="1" customFormat="1" ht="15.75" customHeight="1" spans="1:23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</row>
    <row r="716" s="1" customFormat="1" ht="15.75" customHeight="1" spans="1:23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</row>
    <row r="717" s="1" customFormat="1" ht="15.75" customHeight="1" spans="1:23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</row>
    <row r="718" s="1" customFormat="1" ht="15.75" customHeight="1" spans="1:23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</row>
    <row r="719" s="1" customFormat="1" ht="15.75" customHeight="1" spans="1:23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</row>
    <row r="720" s="1" customFormat="1" ht="15.75" customHeight="1" spans="1:23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</row>
    <row r="721" s="1" customFormat="1" ht="15.75" customHeight="1" spans="1:23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</row>
    <row r="722" s="1" customFormat="1" ht="15.75" customHeight="1" spans="1:23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</row>
    <row r="723" s="1" customFormat="1" ht="15.75" customHeight="1" spans="1:23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</row>
    <row r="724" s="1" customFormat="1" ht="15.75" customHeight="1" spans="1:23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</row>
    <row r="725" s="1" customFormat="1" ht="15.75" customHeight="1" spans="1:23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</row>
    <row r="726" s="1" customFormat="1" ht="15.75" customHeight="1" spans="1:23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</row>
    <row r="727" s="1" customFormat="1" ht="15.75" customHeight="1" spans="1:23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</row>
    <row r="728" s="1" customFormat="1" ht="15.75" customHeight="1" spans="1:23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</row>
    <row r="729" s="1" customFormat="1" ht="15.75" customHeight="1" spans="1:23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</row>
    <row r="730" s="1" customFormat="1" ht="15.75" customHeight="1" spans="1:23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</row>
    <row r="731" s="1" customFormat="1" ht="15.75" customHeight="1" spans="1:23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</row>
    <row r="732" s="1" customFormat="1" ht="15.75" customHeight="1" spans="1:23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</row>
    <row r="733" s="1" customFormat="1" ht="15.75" customHeight="1" spans="1:23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</row>
    <row r="734" s="1" customFormat="1" ht="15.75" customHeight="1" spans="1:23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</row>
    <row r="735" s="1" customFormat="1" ht="15.75" customHeight="1" spans="1:23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</row>
    <row r="736" s="1" customFormat="1" ht="15.75" customHeight="1" spans="1:23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</row>
    <row r="737" s="1" customFormat="1" ht="15.75" customHeight="1" spans="1:23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</row>
    <row r="738" s="1" customFormat="1" ht="15.75" customHeight="1" spans="1:23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</row>
    <row r="739" s="1" customFormat="1" ht="15.75" customHeight="1" spans="1:23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</row>
    <row r="740" s="1" customFormat="1" ht="15.75" customHeight="1" spans="1:23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</row>
    <row r="741" s="1" customFormat="1" ht="15.75" customHeight="1" spans="1:23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</row>
    <row r="742" s="1" customFormat="1" ht="15.75" customHeight="1" spans="1:23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</row>
    <row r="743" s="1" customFormat="1" ht="15.75" customHeight="1" spans="1:23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</row>
    <row r="744" s="1" customFormat="1" ht="15.75" customHeight="1" spans="1:23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</row>
    <row r="745" s="1" customFormat="1" ht="15.75" customHeight="1" spans="1:23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</row>
    <row r="746" s="1" customFormat="1" ht="15.75" customHeight="1" spans="1:23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</row>
    <row r="747" s="1" customFormat="1" ht="15.75" customHeight="1" spans="1:23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</row>
    <row r="748" s="1" customFormat="1" ht="15.75" customHeight="1" spans="1:23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</row>
    <row r="749" s="1" customFormat="1" ht="15.75" customHeight="1" spans="1:23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</row>
    <row r="750" s="1" customFormat="1" ht="15.75" customHeight="1" spans="1:23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</row>
    <row r="751" s="1" customFormat="1" ht="15.75" customHeight="1" spans="1:23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</row>
    <row r="752" s="1" customFormat="1" ht="15.75" customHeight="1" spans="1:23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</row>
    <row r="753" s="1" customFormat="1" ht="15.75" customHeight="1" spans="1:23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</row>
    <row r="754" s="1" customFormat="1" ht="15.75" customHeight="1" spans="1:23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</row>
    <row r="755" s="1" customFormat="1" ht="15.75" customHeight="1" spans="1:23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</row>
    <row r="756" s="1" customFormat="1" ht="15.75" customHeight="1" spans="1:23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</row>
    <row r="757" s="1" customFormat="1" ht="15.75" customHeight="1" spans="1:23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</row>
    <row r="758" s="1" customFormat="1" ht="15.75" customHeight="1" spans="1:23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</row>
    <row r="759" s="1" customFormat="1" ht="15.75" customHeight="1" spans="1:23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</row>
    <row r="760" s="1" customFormat="1" ht="15.75" customHeight="1" spans="1:23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</row>
    <row r="761" s="1" customFormat="1" ht="15.75" customHeight="1" spans="1:23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</row>
    <row r="762" s="1" customFormat="1" ht="15.75" customHeight="1" spans="1:23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</row>
    <row r="763" s="1" customFormat="1" ht="15.75" customHeight="1" spans="1:23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</row>
    <row r="764" s="1" customFormat="1" ht="15.75" customHeight="1" spans="1:23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</row>
    <row r="765" s="1" customFormat="1" ht="15.75" customHeight="1" spans="1:23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</row>
    <row r="766" s="1" customFormat="1" ht="15.75" customHeight="1" spans="1:23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</row>
    <row r="767" s="1" customFormat="1" ht="15.75" customHeight="1" spans="1:23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</row>
    <row r="768" s="1" customFormat="1" ht="15.75" customHeight="1" spans="1:23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</row>
    <row r="769" s="1" customFormat="1" ht="15.75" customHeight="1" spans="1:23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</row>
    <row r="770" s="1" customFormat="1" ht="15.75" customHeight="1" spans="1:23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</row>
    <row r="771" s="1" customFormat="1" ht="15.75" customHeight="1" spans="1:23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</row>
    <row r="772" s="1" customFormat="1" ht="15.75" customHeight="1" spans="1:23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</row>
    <row r="773" s="1" customFormat="1" ht="15.75" customHeight="1" spans="1:23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</row>
    <row r="774" s="1" customFormat="1" ht="15.75" customHeight="1" spans="1:23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</row>
    <row r="775" s="1" customFormat="1" ht="15.75" customHeight="1" spans="1:23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</row>
    <row r="776" s="1" customFormat="1" ht="15.75" customHeight="1" spans="1:23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</row>
    <row r="777" s="1" customFormat="1" ht="15.75" customHeight="1" spans="1:23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</row>
    <row r="778" s="1" customFormat="1" ht="15.75" customHeight="1" spans="1:23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</row>
    <row r="779" s="1" customFormat="1" ht="15.75" customHeight="1" spans="1:23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</row>
    <row r="780" s="1" customFormat="1" ht="15.75" customHeight="1" spans="1:23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</row>
    <row r="781" s="1" customFormat="1" ht="15.75" customHeight="1" spans="1:23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</row>
    <row r="782" s="1" customFormat="1" ht="15.75" customHeight="1" spans="1:23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</row>
    <row r="783" s="1" customFormat="1" ht="15.75" customHeight="1" spans="1:23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</row>
    <row r="784" s="1" customFormat="1" ht="15.75" customHeight="1" spans="1:23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</row>
    <row r="785" s="1" customFormat="1" ht="15.75" customHeight="1" spans="1:23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</row>
    <row r="786" s="1" customFormat="1" ht="15.75" customHeight="1" spans="1:23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</row>
    <row r="787" s="1" customFormat="1" ht="15.75" customHeight="1" spans="1:23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</row>
    <row r="788" s="1" customFormat="1" ht="15.75" customHeight="1" spans="1:23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</row>
    <row r="789" s="1" customFormat="1" ht="15.75" customHeight="1" spans="1:23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</row>
    <row r="790" s="1" customFormat="1" ht="15.75" customHeight="1" spans="1:23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</row>
    <row r="791" s="1" customFormat="1" ht="15.75" customHeight="1" spans="1:23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</row>
    <row r="792" s="1" customFormat="1" ht="15.75" customHeight="1" spans="1:23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</row>
    <row r="793" s="1" customFormat="1" ht="15.75" customHeight="1" spans="1:23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</row>
    <row r="794" s="1" customFormat="1" ht="15.75" customHeight="1" spans="1:23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</row>
    <row r="795" s="1" customFormat="1" ht="15.75" customHeight="1" spans="1:23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</row>
    <row r="796" s="1" customFormat="1" ht="15.75" customHeight="1" spans="1:23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</row>
    <row r="797" s="1" customFormat="1" ht="15.75" customHeight="1" spans="1:23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</row>
    <row r="798" s="1" customFormat="1" ht="15.75" customHeight="1" spans="1:23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</row>
    <row r="799" s="1" customFormat="1" ht="15.75" customHeight="1" spans="1:23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</row>
    <row r="800" s="1" customFormat="1" ht="15.75" customHeight="1" spans="1:23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</row>
    <row r="801" s="1" customFormat="1" ht="15.75" customHeight="1" spans="1:23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</row>
    <row r="802" s="1" customFormat="1" ht="15.75" customHeight="1" spans="1:23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</row>
    <row r="803" s="1" customFormat="1" ht="15.75" customHeight="1" spans="1:23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</row>
    <row r="804" s="1" customFormat="1" ht="15.75" customHeight="1" spans="1:23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</row>
    <row r="805" s="1" customFormat="1" ht="15.75" customHeight="1" spans="1:23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</row>
    <row r="806" s="1" customFormat="1" ht="15.75" customHeight="1" spans="1:23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</row>
    <row r="807" s="1" customFormat="1" ht="15.75" customHeight="1" spans="1:23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</row>
    <row r="808" s="1" customFormat="1" ht="15.75" customHeight="1" spans="1:23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</row>
    <row r="809" s="1" customFormat="1" ht="15.75" customHeight="1" spans="1:23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</row>
    <row r="810" s="1" customFormat="1" ht="15.75" customHeight="1" spans="1:23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</row>
    <row r="811" s="1" customFormat="1" ht="15.75" customHeight="1" spans="1:23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</row>
    <row r="812" s="1" customFormat="1" ht="15.75" customHeight="1" spans="1:23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</row>
    <row r="813" s="1" customFormat="1" ht="15.75" customHeight="1" spans="1:23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</row>
    <row r="814" s="1" customFormat="1" ht="15.75" customHeight="1" spans="1:23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</row>
    <row r="815" s="1" customFormat="1" ht="15.75" customHeight="1" spans="1:23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</row>
    <row r="816" s="1" customFormat="1" ht="15.75" customHeight="1" spans="1:23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</row>
    <row r="817" s="1" customFormat="1" ht="15.75" customHeight="1" spans="1:23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</row>
    <row r="818" s="1" customFormat="1" ht="15.75" customHeight="1" spans="1:23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</row>
    <row r="819" s="1" customFormat="1" ht="15.75" customHeight="1" spans="1:23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</row>
    <row r="820" s="1" customFormat="1" ht="15.75" customHeight="1" spans="1:23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</row>
    <row r="821" s="1" customFormat="1" ht="15.75" customHeight="1" spans="1:23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</row>
    <row r="822" s="1" customFormat="1" ht="15.75" customHeight="1" spans="1:23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</row>
    <row r="823" s="1" customFormat="1" ht="15.75" customHeight="1" spans="1:23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</row>
    <row r="824" s="1" customFormat="1" ht="15.75" customHeight="1" spans="1:23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</row>
    <row r="825" s="1" customFormat="1" ht="15.75" customHeight="1" spans="1:23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</row>
    <row r="826" s="1" customFormat="1" ht="15.75" customHeight="1" spans="1:23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</row>
    <row r="827" s="1" customFormat="1" ht="15.75" customHeight="1" spans="1:23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</row>
    <row r="828" s="1" customFormat="1" ht="15.75" customHeight="1" spans="1:23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</row>
    <row r="829" s="1" customFormat="1" ht="15.75" customHeight="1" spans="1:23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</row>
    <row r="830" s="1" customFormat="1" ht="15.75" customHeight="1" spans="1:23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</row>
    <row r="831" s="1" customFormat="1" ht="15.75" customHeight="1" spans="1:23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</row>
    <row r="832" s="1" customFormat="1" ht="15.75" customHeight="1" spans="1:23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</row>
    <row r="833" s="1" customFormat="1" ht="15.75" customHeight="1" spans="1:23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</row>
    <row r="834" s="1" customFormat="1" ht="15.75" customHeight="1" spans="1:23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</row>
    <row r="835" s="1" customFormat="1" ht="15.75" customHeight="1" spans="1:23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</row>
    <row r="836" s="1" customFormat="1" ht="15.75" customHeight="1" spans="1:23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</row>
    <row r="837" s="1" customFormat="1" ht="15.75" customHeight="1" spans="1:23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</row>
    <row r="838" s="1" customFormat="1" ht="15.75" customHeight="1" spans="1:23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</row>
    <row r="839" s="1" customFormat="1" ht="15.75" customHeight="1" spans="1:23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</row>
    <row r="840" s="1" customFormat="1" ht="15.75" customHeight="1" spans="1:23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</row>
    <row r="841" s="1" customFormat="1" ht="15.75" customHeight="1" spans="1:23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</row>
    <row r="842" s="1" customFormat="1" ht="15.75" customHeight="1" spans="1:23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</row>
    <row r="843" s="1" customFormat="1" ht="15.75" customHeight="1" spans="1:23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</row>
    <row r="844" s="1" customFormat="1" ht="15.75" customHeight="1" spans="1:23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</row>
    <row r="845" s="1" customFormat="1" ht="15.75" customHeight="1" spans="1:23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</row>
    <row r="846" s="1" customFormat="1" ht="15.75" customHeight="1" spans="1:23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</row>
    <row r="847" s="1" customFormat="1" ht="15.75" customHeight="1" spans="1:23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</row>
    <row r="848" s="1" customFormat="1" ht="15.75" customHeight="1" spans="1:23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</row>
    <row r="849" s="1" customFormat="1" ht="15.75" customHeight="1" spans="1:23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</row>
    <row r="850" s="1" customFormat="1" ht="15.75" customHeight="1" spans="1:23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</row>
    <row r="851" s="1" customFormat="1" ht="15.75" customHeight="1" spans="1:23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</row>
    <row r="852" s="1" customFormat="1" ht="15.75" customHeight="1" spans="1:23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</row>
    <row r="853" s="1" customFormat="1" ht="15.75" customHeight="1" spans="1:23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</row>
    <row r="854" s="1" customFormat="1" ht="15.75" customHeight="1" spans="1:23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</row>
    <row r="855" s="1" customFormat="1" ht="15.75" customHeight="1" spans="1:23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</row>
    <row r="856" s="1" customFormat="1" ht="15.75" customHeight="1" spans="1:23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</row>
    <row r="857" s="1" customFormat="1" ht="15.75" customHeight="1" spans="1:23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</row>
    <row r="858" s="1" customFormat="1" ht="15.75" customHeight="1" spans="1:23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</row>
    <row r="859" s="1" customFormat="1" ht="15.75" customHeight="1" spans="1:23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</row>
    <row r="860" s="1" customFormat="1" ht="15.75" customHeight="1" spans="1:23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</row>
    <row r="861" s="1" customFormat="1" ht="15.75" customHeight="1" spans="1:23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</row>
    <row r="862" s="1" customFormat="1" ht="15.75" customHeight="1" spans="1:23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</row>
    <row r="863" s="1" customFormat="1" ht="15.75" customHeight="1" spans="1:23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</row>
    <row r="864" s="1" customFormat="1" ht="15.75" customHeight="1" spans="1:23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</row>
    <row r="865" s="1" customFormat="1" ht="15.75" customHeight="1" spans="1:23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</row>
    <row r="866" s="1" customFormat="1" ht="15.75" customHeight="1" spans="1:23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</row>
    <row r="867" s="1" customFormat="1" ht="15.75" customHeight="1" spans="1:23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</row>
    <row r="868" s="1" customFormat="1" ht="15.75" customHeight="1" spans="1:23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</row>
    <row r="869" s="1" customFormat="1" ht="15.75" customHeight="1" spans="1:23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</row>
    <row r="870" s="1" customFormat="1" ht="15.75" customHeight="1" spans="1:23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</row>
    <row r="871" s="1" customFormat="1" ht="15.75" customHeight="1" spans="1:23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</row>
    <row r="872" s="1" customFormat="1" ht="15.75" customHeight="1" spans="1:23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</row>
    <row r="873" s="1" customFormat="1" ht="15.75" customHeight="1" spans="1:23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</row>
    <row r="874" s="1" customFormat="1" ht="15.75" customHeight="1" spans="1:23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</row>
    <row r="875" s="1" customFormat="1" ht="15.75" customHeight="1" spans="1:23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</row>
    <row r="876" s="1" customFormat="1" ht="15.75" customHeight="1" spans="1:23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</row>
    <row r="877" s="1" customFormat="1" ht="15.75" customHeight="1" spans="1:23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</row>
    <row r="878" s="1" customFormat="1" ht="15.75" customHeight="1" spans="1:23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</row>
    <row r="879" s="1" customFormat="1" ht="15.75" customHeight="1" spans="1:23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</row>
    <row r="880" s="1" customFormat="1" ht="15.75" customHeight="1" spans="1:23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</row>
    <row r="881" s="1" customFormat="1" ht="15.75" customHeight="1" spans="1:23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</row>
    <row r="882" s="1" customFormat="1" ht="15.75" customHeight="1" spans="1:23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</row>
    <row r="883" s="1" customFormat="1" ht="15.75" customHeight="1" spans="1:23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</row>
    <row r="884" s="1" customFormat="1" ht="15.75" customHeight="1" spans="1:23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</row>
    <row r="885" s="1" customFormat="1" ht="15.75" customHeight="1" spans="1:23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</row>
    <row r="886" s="1" customFormat="1" ht="15.75" customHeight="1" spans="1:23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</row>
    <row r="887" s="1" customFormat="1" ht="15.75" customHeight="1" spans="1:23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</row>
    <row r="888" s="1" customFormat="1" ht="15.75" customHeight="1" spans="1:23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</row>
    <row r="889" s="1" customFormat="1" ht="15.75" customHeight="1" spans="1:23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</row>
    <row r="890" s="1" customFormat="1" ht="15.75" customHeight="1" spans="1:23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</row>
    <row r="891" s="1" customFormat="1" ht="15.75" customHeight="1" spans="1:23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</row>
    <row r="892" s="1" customFormat="1" ht="15.75" customHeight="1" spans="1:23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</row>
    <row r="893" s="1" customFormat="1" ht="15.75" customHeight="1" spans="1:23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</row>
    <row r="894" s="1" customFormat="1" ht="15.75" customHeight="1" spans="1:23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</row>
    <row r="895" s="1" customFormat="1" ht="15.75" customHeight="1" spans="1:23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</row>
    <row r="896" s="1" customFormat="1" ht="15.75" customHeight="1" spans="1:23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</row>
    <row r="897" s="1" customFormat="1" ht="15.75" customHeight="1" spans="1:23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</row>
    <row r="898" s="1" customFormat="1" ht="15.75" customHeight="1" spans="1:23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</row>
    <row r="899" s="1" customFormat="1" ht="15.75" customHeight="1" spans="1:23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</row>
    <row r="900" s="1" customFormat="1" ht="15.75" customHeight="1" spans="1:23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</row>
    <row r="901" s="1" customFormat="1" ht="15.75" customHeight="1" spans="1:23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</row>
    <row r="902" s="1" customFormat="1" ht="15.75" customHeight="1" spans="1:23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</row>
    <row r="903" s="1" customFormat="1" ht="15.75" customHeight="1" spans="1:23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</row>
    <row r="904" s="1" customFormat="1" ht="15.75" customHeight="1" spans="1:23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</row>
    <row r="905" s="1" customFormat="1" ht="15.75" customHeight="1" spans="1:23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</row>
    <row r="906" s="1" customFormat="1" ht="15.75" customHeight="1" spans="1:23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</row>
    <row r="907" s="1" customFormat="1" ht="15.75" customHeight="1" spans="1:23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</row>
    <row r="908" s="1" customFormat="1" ht="15.75" customHeight="1" spans="1:23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</row>
    <row r="909" s="1" customFormat="1" ht="15.75" customHeight="1" spans="1:23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</row>
    <row r="910" s="1" customFormat="1" ht="15.75" customHeight="1" spans="1:23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</row>
    <row r="911" s="1" customFormat="1" ht="15.75" customHeight="1" spans="1:23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</row>
    <row r="912" s="1" customFormat="1" ht="15.75" customHeight="1" spans="1:23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</row>
    <row r="913" s="1" customFormat="1" ht="15.75" customHeight="1" spans="1:23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</row>
    <row r="914" s="1" customFormat="1" ht="15.75" customHeight="1" spans="1:23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</row>
    <row r="915" s="1" customFormat="1" ht="15.75" customHeight="1" spans="1:23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</row>
    <row r="916" s="1" customFormat="1" ht="15.75" customHeight="1" spans="1:23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</row>
    <row r="917" s="1" customFormat="1" ht="15.75" customHeight="1" spans="1:23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</row>
    <row r="918" s="1" customFormat="1" ht="15.75" customHeight="1" spans="1:23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</row>
    <row r="919" s="1" customFormat="1" ht="15.75" customHeight="1" spans="11:23"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</row>
    <row r="920" s="1" customFormat="1" ht="15.75" customHeight="1" spans="11:23"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</row>
    <row r="921" s="1" customFormat="1" ht="15.75" customHeight="1" spans="11:23"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</row>
    <row r="922" s="1" customFormat="1" ht="15.75" customHeight="1" spans="11:23"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</row>
    <row r="923" s="1" customFormat="1" ht="15.75" customHeight="1" spans="11:23"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</row>
    <row r="924" s="1" customFormat="1" ht="15.75" customHeight="1" spans="11:23"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</row>
    <row r="925" s="1" customFormat="1" ht="15.75" customHeight="1" spans="11:23"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</row>
    <row r="926" s="1" customFormat="1" ht="15.75" customHeight="1" spans="11:23"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</row>
    <row r="927" s="1" customFormat="1" ht="15.75" customHeight="1" spans="11:23"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</row>
    <row r="928" s="1" customFormat="1" ht="15.75" customHeight="1" spans="11:23"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</row>
    <row r="929" s="1" customFormat="1" ht="15.75" customHeight="1" spans="11:23"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</row>
    <row r="930" s="1" customFormat="1" ht="15.75" customHeight="1" spans="11:23"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</row>
    <row r="931" s="1" customFormat="1" ht="15.75" customHeight="1" spans="11:23"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</row>
    <row r="932" s="1" customFormat="1" ht="15.75" customHeight="1" spans="11:23"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</row>
    <row r="933" s="1" customFormat="1" ht="15.75" customHeight="1" spans="11:23"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</row>
    <row r="934" s="1" customFormat="1" ht="15.75" customHeight="1" spans="11:23"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</row>
    <row r="935" s="1" customFormat="1" ht="15.75" customHeight="1" spans="11:23"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</row>
    <row r="936" s="1" customFormat="1" ht="15.75" customHeight="1" spans="11:23"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</row>
    <row r="937" s="1" customFormat="1" ht="15.75" customHeight="1" spans="11:23"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</row>
    <row r="938" s="1" customFormat="1" ht="15.75" customHeight="1" spans="11:23"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</row>
    <row r="939" s="1" customFormat="1" ht="15.75" customHeight="1" spans="11:23"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</row>
    <row r="940" s="1" customFormat="1" ht="15.75" customHeight="1" spans="11:23"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</row>
    <row r="941" s="1" customFormat="1" ht="15.75" customHeight="1" spans="11:23"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</row>
    <row r="942" s="1" customFormat="1" ht="15.75" customHeight="1" spans="11:23"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</row>
    <row r="943" s="1" customFormat="1" ht="15.75" customHeight="1" spans="11:23"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</row>
    <row r="944" s="1" customFormat="1" ht="15.75" customHeight="1" spans="11:23"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</row>
    <row r="945" s="1" customFormat="1" ht="15.75" customHeight="1" spans="11:23"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</row>
    <row r="946" s="1" customFormat="1" ht="15.75" customHeight="1" spans="11:23"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</row>
    <row r="947" s="1" customFormat="1" ht="15.75" customHeight="1" spans="11:23"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</row>
    <row r="948" s="1" customFormat="1" ht="15.75" customHeight="1" spans="11:23"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</row>
    <row r="949" s="1" customFormat="1" ht="15.75" customHeight="1" spans="11:23"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</row>
    <row r="950" s="1" customFormat="1" ht="15.75" customHeight="1" spans="11:23"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</row>
    <row r="951" s="1" customFormat="1" ht="15.75" customHeight="1" spans="11:23"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</row>
    <row r="952" s="1" customFormat="1" ht="15.75" customHeight="1" spans="11:23"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</row>
    <row r="953" s="1" customFormat="1" ht="15.75" customHeight="1" spans="11:23"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</row>
    <row r="954" s="1" customFormat="1" ht="15.75" customHeight="1" spans="11:23"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</row>
    <row r="955" s="1" customFormat="1" ht="15.75" customHeight="1" spans="11:23"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</row>
    <row r="956" s="1" customFormat="1" ht="15.75" customHeight="1" spans="11:23"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</row>
    <row r="957" s="1" customFormat="1" ht="15.75" customHeight="1" spans="11:23"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</row>
    <row r="958" s="1" customFormat="1" ht="15.75" customHeight="1" spans="11:23"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</row>
    <row r="959" s="1" customFormat="1" ht="15.75" customHeight="1" spans="11:23"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</row>
    <row r="960" s="1" customFormat="1" ht="15.75" customHeight="1" spans="11:23"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</row>
    <row r="961" s="1" customFormat="1" ht="15.75" customHeight="1" spans="11:23"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</row>
    <row r="962" s="1" customFormat="1" ht="15.75" customHeight="1" spans="11:23"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</row>
    <row r="963" s="1" customFormat="1" ht="15.75" customHeight="1" spans="11:23"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</row>
    <row r="964" s="1" customFormat="1" ht="15.75" customHeight="1" spans="11:23"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</row>
    <row r="965" s="1" customFormat="1" ht="15.75" customHeight="1" spans="11:23"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</row>
    <row r="966" s="1" customFormat="1" ht="15.75" customHeight="1" spans="11:23"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</row>
    <row r="967" s="1" customFormat="1" ht="15.75" customHeight="1" spans="11:23"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</row>
    <row r="968" s="1" customFormat="1" ht="15.75" customHeight="1" spans="11:23"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</row>
    <row r="969" s="1" customFormat="1" ht="15.75" customHeight="1" spans="11:23"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</row>
    <row r="970" s="1" customFormat="1" ht="15.75" customHeight="1" spans="11:23"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</row>
    <row r="971" s="1" customFormat="1" ht="15.75" customHeight="1" spans="11:23"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</row>
    <row r="972" s="1" customFormat="1" ht="15.75" customHeight="1" spans="11:23"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</row>
    <row r="973" s="1" customFormat="1" ht="15.75" customHeight="1" spans="11:23"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</row>
    <row r="974" s="1" customFormat="1" ht="15.75" customHeight="1" spans="11:23"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</row>
    <row r="975" s="1" customFormat="1" ht="15.75" customHeight="1" spans="11:23"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</row>
    <row r="976" s="1" customFormat="1" ht="15.75" customHeight="1" spans="11:23"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</row>
    <row r="977" s="1" customFormat="1" ht="15.75" customHeight="1" spans="11:23"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</row>
    <row r="978" s="1" customFormat="1" ht="15.75" customHeight="1" spans="11:23"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</row>
    <row r="979" s="1" customFormat="1" ht="15.75" customHeight="1" spans="11:23"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</row>
    <row r="980" s="1" customFormat="1" ht="15.75" customHeight="1" spans="11:23"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</row>
    <row r="981" s="1" customFormat="1" ht="15.75" customHeight="1" spans="11:23"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</row>
    <row r="982" s="1" customFormat="1" ht="15.75" customHeight="1" spans="11:23"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</row>
    <row r="983" s="1" customFormat="1" ht="15.75" customHeight="1" spans="11:23"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</row>
    <row r="984" s="1" customFormat="1" ht="15.75" customHeight="1" spans="11:23"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</row>
    <row r="985" s="1" customFormat="1" ht="15.75" customHeight="1" spans="11:23"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</row>
    <row r="986" s="1" customFormat="1" ht="15.75" customHeight="1" spans="11:23"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</row>
    <row r="987" s="1" customFormat="1" ht="15.75" customHeight="1" spans="11:23"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</row>
    <row r="988" s="1" customFormat="1" ht="15.75" customHeight="1" spans="11:23"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</row>
    <row r="989" s="1" customFormat="1" ht="15.75" customHeight="1" spans="11:23"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</row>
    <row r="990" s="1" customFormat="1" ht="15.75" customHeight="1" spans="11:23"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</row>
    <row r="991" s="1" customFormat="1" ht="15.75" customHeight="1" spans="11:23"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</row>
    <row r="992" s="1" customFormat="1" ht="15.75" customHeight="1" spans="11:23"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</row>
    <row r="993" s="1" customFormat="1" ht="15.75" customHeight="1" spans="11:23"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</row>
    <row r="994" s="1" customFormat="1" ht="15.75" customHeight="1" spans="11:23"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</row>
    <row r="995" s="1" customFormat="1" ht="15.75" customHeight="1" spans="11:23"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</row>
    <row r="996" s="1" customFormat="1" ht="15.75" customHeight="1" spans="11:23"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</row>
    <row r="997" s="1" customFormat="1" ht="15.75" customHeight="1" spans="11:23"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</row>
    <row r="998" s="1" customFormat="1" ht="15.75" customHeight="1" spans="11:23"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</row>
    <row r="999" s="1" customFormat="1" ht="15.75" customHeight="1" spans="11:23"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</row>
    <row r="1000" s="1" customFormat="1" ht="15.75" customHeight="1" spans="11:23"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</row>
    <row r="1001" s="1" customFormat="1" ht="15.75" customHeight="1" spans="11:23"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</row>
    <row r="1002" s="1" customFormat="1" ht="15.75" customHeight="1" spans="11:23"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</row>
    <row r="1003" s="1" customFormat="1" ht="15.75" customHeight="1" spans="11:23"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</row>
    <row r="1004" s="1" customFormat="1" ht="15.75" customHeight="1" spans="11:23"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</row>
    <row r="1005" s="1" customFormat="1" ht="15.75" customHeight="1" spans="11:23"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</row>
    <row r="1006" s="1" customFormat="1" ht="15.75" customHeight="1" spans="11:23"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</row>
    <row r="1007" s="1" customFormat="1" ht="15.75" customHeight="1" spans="11:23"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</row>
    <row r="1008" s="1" customFormat="1" ht="15.75" customHeight="1" spans="11:23"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</row>
    <row r="1009" s="1" customFormat="1" ht="15.75" customHeight="1" spans="11:23"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</row>
    <row r="1010" s="1" customFormat="1" ht="15.75" customHeight="1" spans="11:23"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</row>
    <row r="1011" s="1" customFormat="1" ht="15.75" customHeight="1" spans="11:23"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</row>
    <row r="1012" s="1" customFormat="1" ht="15.75" customHeight="1" spans="11:23"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</row>
    <row r="1013" s="1" customFormat="1" ht="15.75" customHeight="1" spans="11:23"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</row>
    <row r="1014" s="1" customFormat="1" ht="15.75" customHeight="1" spans="11:23"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</row>
    <row r="1015" s="1" customFormat="1" ht="15.75" customHeight="1" spans="11:23"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</row>
    <row r="1016" s="1" customFormat="1" ht="15.75" customHeight="1" spans="11:23"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</row>
    <row r="1017" s="1" customFormat="1" ht="15.75" customHeight="1" spans="11:23"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</row>
    <row r="1018" s="1" customFormat="1" ht="15.75" customHeight="1" spans="11:23"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</row>
    <row r="1019" s="1" customFormat="1" ht="15.75" customHeight="1" spans="11:23"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</row>
    <row r="1020" s="1" customFormat="1" ht="15.75" customHeight="1" spans="11:23"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</row>
    <row r="1021" s="1" customFormat="1" ht="15.75" customHeight="1" spans="11:23"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</row>
    <row r="1022" s="1" customFormat="1" ht="15.75" customHeight="1" spans="11:23"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</row>
    <row r="1023" s="1" customFormat="1" ht="15.75" customHeight="1" spans="11:23"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</row>
    <row r="1024" s="1" customFormat="1" ht="15.75" customHeight="1" spans="11:23"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</row>
    <row r="1025" s="1" customFormat="1" ht="15.75" customHeight="1" spans="11:23"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</row>
    <row r="1026" s="1" customFormat="1" ht="15.75" customHeight="1" spans="11:23"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</row>
    <row r="1027" s="1" customFormat="1" ht="15.75" customHeight="1" spans="11:23"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</row>
    <row r="1028" s="1" customFormat="1" ht="15.75" customHeight="1" spans="11:23"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</row>
    <row r="1029" s="1" customFormat="1" ht="15.75" customHeight="1" spans="11:23"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</row>
    <row r="1030" s="1" customFormat="1" ht="15.75" customHeight="1" spans="11:23"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</row>
    <row r="1031" s="1" customFormat="1" ht="15.75" customHeight="1" spans="11:23"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</row>
    <row r="1032" s="1" customFormat="1" ht="15.75" customHeight="1" spans="11:23"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</row>
    <row r="1033" s="1" customFormat="1" ht="15.75" customHeight="1" spans="11:23"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</row>
    <row r="1034" s="1" customFormat="1" ht="15.75" customHeight="1" spans="11:23"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</row>
    <row r="1035" s="1" customFormat="1" ht="15.75" customHeight="1" spans="11:23"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</row>
    <row r="1036" s="1" customFormat="1" ht="15.75" customHeight="1" spans="11:23"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</row>
    <row r="1037" s="1" customFormat="1" ht="15.75" customHeight="1" spans="11:23"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</row>
    <row r="1038" s="1" customFormat="1" ht="15.75" customHeight="1" spans="11:23"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</row>
  </sheetData>
  <mergeCells count="32">
    <mergeCell ref="A1:D1"/>
    <mergeCell ref="F1:J1"/>
    <mergeCell ref="A2:B2"/>
    <mergeCell ref="A3:B3"/>
    <mergeCell ref="A4:B4"/>
    <mergeCell ref="A5:B5"/>
    <mergeCell ref="A6:B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5:D25"/>
    <mergeCell ref="A27:D27"/>
    <mergeCell ref="A28:D28"/>
    <mergeCell ref="E7:E8"/>
    <mergeCell ref="F7:F8"/>
    <mergeCell ref="G7:G8"/>
    <mergeCell ref="H7:H8"/>
    <mergeCell ref="I7:I8"/>
    <mergeCell ref="J7:J8"/>
    <mergeCell ref="G2:J6"/>
    <mergeCell ref="A7:D8"/>
  </mergeCells>
  <conditionalFormatting sqref="F13">
    <cfRule type="notContainsBlanks" dxfId="0" priority="1">
      <formula>LEN(TRIM(F13))&gt;0</formula>
    </cfRule>
  </conditionalFormatting>
  <conditionalFormatting sqref="J25">
    <cfRule type="notContainsBlanks" dxfId="0" priority="4">
      <formula>LEN(TRIM(J25))&gt;0</formula>
    </cfRule>
  </conditionalFormatting>
  <conditionalFormatting sqref="N9:N79">
    <cfRule type="notContainsBlanks" dxfId="0" priority="3">
      <formula>LEN(TRIM(N9))&gt;0</formula>
    </cfRule>
  </conditionalFormatting>
  <conditionalFormatting sqref="N95:N98">
    <cfRule type="notContainsBlanks" dxfId="0" priority="5">
      <formula>LEN(TRIM(N95))&gt;0</formula>
    </cfRule>
  </conditionalFormatting>
  <conditionalFormatting sqref="F12:G12 F14:G26 G13 J25 J16:J19">
    <cfRule type="notContainsBlanks" dxfId="0" priority="2">
      <formula>LEN(TRIM(F12))&gt;0</formula>
    </cfRule>
  </conditionalFormatting>
  <pageMargins left="0.7" right="0.7" top="0.75" bottom="0.75" header="0.3" footer="0.3"/>
  <pageSetup paperSize="9" scale="99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38"/>
  <sheetViews>
    <sheetView view="pageBreakPreview" zoomScaleNormal="100" topLeftCell="A3" workbookViewId="0">
      <selection activeCell="O20" sqref="O20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14.7433628318584" style="1" customWidth="1"/>
    <col min="4" max="4" width="18.7256637168142" style="1" customWidth="1"/>
    <col min="5" max="5" width="28.0884955752212" style="1" customWidth="1"/>
    <col min="6" max="6" width="14.9026548672566" style="1" customWidth="1"/>
    <col min="7" max="7" width="9.36283185840708" style="1" customWidth="1"/>
    <col min="8" max="8" width="9.08849557522124" style="1" customWidth="1"/>
    <col min="9" max="10" width="9.36283185840708" style="1" customWidth="1"/>
    <col min="11" max="11" width="9" style="1" customWidth="1"/>
    <col min="12" max="13" width="8.8141592920354" style="1" customWidth="1"/>
    <col min="14" max="14" width="6.90265486725664" style="1" customWidth="1"/>
    <col min="15" max="15" width="10.5398230088496" style="1" customWidth="1"/>
    <col min="16" max="16" width="29.7256637168142" style="1" customWidth="1"/>
    <col min="17" max="23" width="12.4513274336283" style="1" customWidth="1"/>
    <col min="24" max="16384" width="13.0884955752212" style="1"/>
  </cols>
  <sheetData>
    <row r="1" s="1" customFormat="1" ht="30" customHeight="1" spans="1:23">
      <c r="A1" s="2" t="s">
        <v>0</v>
      </c>
      <c r="B1" s="3"/>
      <c r="C1" s="3"/>
      <c r="D1" s="4"/>
      <c r="E1" s="5"/>
      <c r="F1" s="6"/>
      <c r="G1" s="7"/>
      <c r="H1" s="5"/>
      <c r="I1" s="5"/>
      <c r="J1" s="4"/>
      <c r="K1" s="47"/>
      <c r="L1" s="47"/>
      <c r="M1" s="47"/>
      <c r="N1" s="47"/>
      <c r="O1" s="47"/>
      <c r="P1" s="46"/>
      <c r="Q1" s="46"/>
      <c r="R1" s="46"/>
      <c r="S1" s="46"/>
      <c r="T1" s="46"/>
      <c r="U1" s="46"/>
      <c r="V1" s="46"/>
      <c r="W1" s="46"/>
    </row>
    <row r="2" s="1" customFormat="1" ht="15.75" customHeight="1" spans="1:23">
      <c r="A2" s="8" t="s">
        <v>1</v>
      </c>
      <c r="B2" s="9"/>
      <c r="C2" s="10" t="str">
        <f>'[1]Style Summary Cover Page'!B2</f>
        <v>ALEX DRESS</v>
      </c>
      <c r="D2" s="11" t="s">
        <v>2</v>
      </c>
      <c r="E2" s="12"/>
      <c r="F2" s="13" t="str">
        <f>'[1]Style Summary Cover Page'!D2</f>
        <v>SARAH PUNTER</v>
      </c>
      <c r="G2" s="14"/>
      <c r="H2" s="15"/>
      <c r="I2" s="15"/>
      <c r="J2" s="48"/>
      <c r="K2" s="49"/>
      <c r="L2" s="49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="1" customFormat="1" ht="15.75" customHeight="1" spans="1:23">
      <c r="A3" s="16" t="s">
        <v>3</v>
      </c>
      <c r="B3" s="17"/>
      <c r="C3" s="18">
        <f>'[1]Style Summary Cover Page'!B3</f>
        <v>45232</v>
      </c>
      <c r="D3" s="11" t="s">
        <v>4</v>
      </c>
      <c r="E3" s="12"/>
      <c r="F3" s="13" t="str">
        <f>'[1]Style Summary Cover Page'!D3</f>
        <v>SARAH P/SOPHIA S</v>
      </c>
      <c r="G3" s="19"/>
      <c r="H3" s="20"/>
      <c r="I3" s="20"/>
      <c r="J3" s="50"/>
      <c r="K3" s="49"/>
      <c r="L3" s="49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="1" customFormat="1" ht="15.75" customHeight="1" spans="1:23">
      <c r="A4" s="16" t="s">
        <v>5</v>
      </c>
      <c r="B4" s="17"/>
      <c r="C4" s="10" t="str">
        <f>'[1]Style Summary Cover Page'!B4</f>
        <v>SPRING 25</v>
      </c>
      <c r="D4" s="11" t="s">
        <v>6</v>
      </c>
      <c r="E4" s="12"/>
      <c r="F4" s="13" t="s">
        <v>7</v>
      </c>
      <c r="G4" s="19"/>
      <c r="H4" s="20"/>
      <c r="I4" s="20"/>
      <c r="J4" s="50"/>
      <c r="K4" s="49"/>
      <c r="L4" s="49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="1" customFormat="1" ht="15.75" customHeight="1" spans="1:23">
      <c r="A5" s="16" t="s">
        <v>8</v>
      </c>
      <c r="B5" s="17"/>
      <c r="C5" s="10" t="str">
        <f>'[1]Style Summary Cover Page'!B5</f>
        <v>SPRING 25</v>
      </c>
      <c r="D5" s="11" t="s">
        <v>9</v>
      </c>
      <c r="E5" s="12"/>
      <c r="F5" s="13" t="s">
        <v>10</v>
      </c>
      <c r="G5" s="19"/>
      <c r="H5" s="20"/>
      <c r="I5" s="20"/>
      <c r="J5" s="50"/>
      <c r="K5" s="49"/>
      <c r="L5" s="49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="1" customFormat="1" ht="15.75" customHeight="1" spans="1:23">
      <c r="A6" s="16" t="s">
        <v>11</v>
      </c>
      <c r="B6" s="17"/>
      <c r="C6" s="10" t="str">
        <f>'[1]Style Summary Cover Page'!B6</f>
        <v>1X-3X</v>
      </c>
      <c r="D6" s="11" t="s">
        <v>13</v>
      </c>
      <c r="E6" s="12"/>
      <c r="F6" s="13" t="s">
        <v>66</v>
      </c>
      <c r="G6" s="21"/>
      <c r="H6" s="22"/>
      <c r="I6" s="22"/>
      <c r="J6" s="51"/>
      <c r="K6" s="49"/>
      <c r="L6" s="52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="1" customFormat="1" ht="15.75" customHeight="1" spans="1:23">
      <c r="A7" s="23" t="s">
        <v>15</v>
      </c>
      <c r="B7" s="23"/>
      <c r="C7" s="23"/>
      <c r="D7" s="24"/>
      <c r="E7" s="25"/>
      <c r="F7" s="25" t="s">
        <v>16</v>
      </c>
      <c r="G7" s="26" t="s">
        <v>67</v>
      </c>
      <c r="H7" s="27" t="s">
        <v>66</v>
      </c>
      <c r="I7" s="26" t="s">
        <v>68</v>
      </c>
      <c r="J7" s="53" t="s">
        <v>69</v>
      </c>
      <c r="K7" s="54"/>
      <c r="L7" s="55"/>
      <c r="M7" s="54"/>
      <c r="N7" s="54"/>
      <c r="O7" s="55"/>
      <c r="P7" s="56"/>
      <c r="Q7" s="46"/>
      <c r="R7" s="46"/>
      <c r="S7" s="46"/>
      <c r="T7" s="46"/>
      <c r="U7" s="46"/>
      <c r="V7" s="46"/>
      <c r="W7" s="46"/>
    </row>
    <row r="8" s="1" customFormat="1" ht="13.1" spans="1:23">
      <c r="A8" s="28"/>
      <c r="B8" s="28"/>
      <c r="C8" s="28"/>
      <c r="D8" s="28"/>
      <c r="E8" s="29"/>
      <c r="F8" s="29"/>
      <c r="G8" s="26"/>
      <c r="H8" s="30"/>
      <c r="I8" s="30"/>
      <c r="J8" s="30"/>
      <c r="K8" s="56"/>
      <c r="L8" s="56"/>
      <c r="M8" s="56"/>
      <c r="N8" s="57"/>
      <c r="O8" s="56"/>
      <c r="P8" s="56"/>
      <c r="Q8" s="46"/>
      <c r="R8" s="46"/>
      <c r="S8" s="46"/>
      <c r="T8" s="46"/>
      <c r="U8" s="46"/>
      <c r="V8" s="46"/>
      <c r="W8" s="46"/>
    </row>
    <row r="9" s="1" customFormat="1" ht="15.75" spans="1:23">
      <c r="A9" s="31" t="s">
        <v>36</v>
      </c>
      <c r="B9" s="31"/>
      <c r="C9" s="31"/>
      <c r="D9" s="32"/>
      <c r="E9" s="33" t="s">
        <v>37</v>
      </c>
      <c r="F9" s="34">
        <v>0.125</v>
      </c>
      <c r="G9" s="35">
        <f>'1X-3X'!G9*2.54</f>
        <v>0.9525</v>
      </c>
      <c r="H9" s="35">
        <f>'1X-3X'!H9*2.54</f>
        <v>0.9525</v>
      </c>
      <c r="I9" s="35">
        <f>'1X-3X'!I9*2.54</f>
        <v>0.9525</v>
      </c>
      <c r="J9" s="35">
        <f>'1X-3X'!J9*2.54</f>
        <v>0.9525</v>
      </c>
      <c r="K9" s="58"/>
      <c r="L9" s="58"/>
      <c r="M9" s="59"/>
      <c r="N9" s="58"/>
      <c r="O9" s="58"/>
      <c r="P9" s="60"/>
      <c r="Q9" s="46"/>
      <c r="R9" s="46"/>
      <c r="S9" s="46"/>
      <c r="T9" s="46"/>
      <c r="U9" s="46"/>
      <c r="V9" s="46"/>
      <c r="W9" s="46"/>
    </row>
    <row r="10" s="1" customFormat="1" ht="15.75" spans="1:23">
      <c r="A10" s="36" t="s">
        <v>70</v>
      </c>
      <c r="B10" s="37"/>
      <c r="C10" s="37"/>
      <c r="D10" s="37"/>
      <c r="E10" s="33" t="s">
        <v>71</v>
      </c>
      <c r="F10" s="38">
        <v>0.25</v>
      </c>
      <c r="G10" s="35">
        <f>'1X-3X'!G10*2.54</f>
        <v>40.64</v>
      </c>
      <c r="H10" s="35">
        <f>'1X-3X'!H10*2.54</f>
        <v>41.275</v>
      </c>
      <c r="I10" s="35">
        <f>'1X-3X'!I10*2.54</f>
        <v>41.91</v>
      </c>
      <c r="J10" s="35">
        <f>'1X-3X'!J10*2.54</f>
        <v>42.545</v>
      </c>
      <c r="K10" s="58"/>
      <c r="L10" s="58"/>
      <c r="M10" s="59"/>
      <c r="N10" s="58"/>
      <c r="O10" s="58"/>
      <c r="P10" s="60"/>
      <c r="Q10" s="46"/>
      <c r="R10" s="46"/>
      <c r="S10" s="46"/>
      <c r="T10" s="46"/>
      <c r="U10" s="46"/>
      <c r="V10" s="46"/>
      <c r="W10" s="46"/>
    </row>
    <row r="11" s="1" customFormat="1" ht="15.75" spans="1:23">
      <c r="A11" s="36" t="s">
        <v>72</v>
      </c>
      <c r="B11" s="37"/>
      <c r="C11" s="37"/>
      <c r="D11" s="37"/>
      <c r="E11" s="33" t="s">
        <v>25</v>
      </c>
      <c r="F11" s="38">
        <v>0.25</v>
      </c>
      <c r="G11" s="35">
        <f>'1X-3X'!G11*2.54</f>
        <v>17.4625</v>
      </c>
      <c r="H11" s="35">
        <f>'1X-3X'!H11*2.54</f>
        <v>17.78</v>
      </c>
      <c r="I11" s="35">
        <f>'1X-3X'!I11*2.54</f>
        <v>18.0975</v>
      </c>
      <c r="J11" s="35">
        <f>'1X-3X'!J11*2.54</f>
        <v>18.415</v>
      </c>
      <c r="K11" s="58"/>
      <c r="L11" s="58"/>
      <c r="M11" s="59"/>
      <c r="N11" s="58"/>
      <c r="O11" s="58"/>
      <c r="P11" s="60"/>
      <c r="Q11" s="46"/>
      <c r="R11" s="46"/>
      <c r="S11" s="46"/>
      <c r="T11" s="46"/>
      <c r="U11" s="46"/>
      <c r="V11" s="46"/>
      <c r="W11" s="46"/>
    </row>
    <row r="12" s="1" customFormat="1" ht="15.75" spans="1:23">
      <c r="A12" s="36" t="s">
        <v>73</v>
      </c>
      <c r="B12" s="37"/>
      <c r="C12" s="37"/>
      <c r="D12" s="37"/>
      <c r="E12" s="33" t="s">
        <v>74</v>
      </c>
      <c r="F12" s="39">
        <v>0.5</v>
      </c>
      <c r="G12" s="35">
        <f>'1X-3X'!G12*2.54</f>
        <v>113.665</v>
      </c>
      <c r="H12" s="35">
        <f>'1X-3X'!H12*2.54</f>
        <v>114.3</v>
      </c>
      <c r="I12" s="35">
        <f>'1X-3X'!I12*2.54</f>
        <v>114.935</v>
      </c>
      <c r="J12" s="35">
        <f>'1X-3X'!J12*2.54</f>
        <v>115.57</v>
      </c>
      <c r="K12" s="58"/>
      <c r="L12" s="58"/>
      <c r="M12" s="59"/>
      <c r="N12" s="58"/>
      <c r="O12" s="58"/>
      <c r="P12" s="60"/>
      <c r="Q12" s="46"/>
      <c r="R12" s="46"/>
      <c r="S12" s="46"/>
      <c r="T12" s="46"/>
      <c r="U12" s="46"/>
      <c r="V12" s="46"/>
      <c r="W12" s="46"/>
    </row>
    <row r="13" s="1" customFormat="1" ht="15.75" customHeight="1" spans="1:23">
      <c r="A13" s="36" t="s">
        <v>75</v>
      </c>
      <c r="B13" s="37"/>
      <c r="C13" s="37"/>
      <c r="D13" s="37"/>
      <c r="E13" s="33" t="s">
        <v>76</v>
      </c>
      <c r="F13" s="39">
        <v>0.5</v>
      </c>
      <c r="G13" s="35">
        <f>'1X-3X'!G13*2.54</f>
        <v>114.935</v>
      </c>
      <c r="H13" s="35">
        <f>'1X-3X'!H13*2.54</f>
        <v>115.57</v>
      </c>
      <c r="I13" s="35">
        <f>'1X-3X'!I13*2.54</f>
        <v>116.205</v>
      </c>
      <c r="J13" s="35">
        <f>'1X-3X'!J13*2.54</f>
        <v>116.84</v>
      </c>
      <c r="K13" s="58"/>
      <c r="L13" s="58"/>
      <c r="M13" s="59"/>
      <c r="N13" s="58"/>
      <c r="O13" s="58"/>
      <c r="P13" s="60"/>
      <c r="Q13" s="46"/>
      <c r="R13" s="46"/>
      <c r="S13" s="46"/>
      <c r="T13" s="46"/>
      <c r="U13" s="46"/>
      <c r="V13" s="46"/>
      <c r="W13" s="46"/>
    </row>
    <row r="14" s="1" customFormat="1" ht="15.75" customHeight="1" spans="1:23">
      <c r="A14" s="36" t="s">
        <v>77</v>
      </c>
      <c r="B14" s="37"/>
      <c r="C14" s="37"/>
      <c r="D14" s="37"/>
      <c r="E14" s="40" t="s">
        <v>78</v>
      </c>
      <c r="F14" s="39">
        <v>0.25</v>
      </c>
      <c r="G14" s="35">
        <f>'1X-3X'!G14*2.54</f>
        <v>110.49</v>
      </c>
      <c r="H14" s="35">
        <f>'1X-3X'!H14*2.54</f>
        <v>115.57</v>
      </c>
      <c r="I14" s="35">
        <f>'1X-3X'!I14*2.54</f>
        <v>121.92</v>
      </c>
      <c r="J14" s="35">
        <f>'1X-3X'!J14*2.54</f>
        <v>128.27</v>
      </c>
      <c r="K14" s="58"/>
      <c r="L14" s="58"/>
      <c r="M14" s="59"/>
      <c r="N14" s="58"/>
      <c r="O14" s="58"/>
      <c r="P14" s="60"/>
      <c r="Q14" s="46"/>
      <c r="R14" s="46"/>
      <c r="S14" s="46"/>
      <c r="T14" s="46"/>
      <c r="U14" s="46"/>
      <c r="V14" s="46"/>
      <c r="W14" s="46"/>
    </row>
    <row r="15" s="1" customFormat="1" ht="15.75" customHeight="1" spans="1:23">
      <c r="A15" s="36" t="s">
        <v>79</v>
      </c>
      <c r="B15" s="37"/>
      <c r="C15" s="37"/>
      <c r="D15" s="37"/>
      <c r="E15" s="40" t="s">
        <v>43</v>
      </c>
      <c r="F15" s="39">
        <v>0.25</v>
      </c>
      <c r="G15" s="35">
        <f>'1X-3X'!G15*2.54</f>
        <v>99.06</v>
      </c>
      <c r="H15" s="35">
        <f>'1X-3X'!H15*2.54</f>
        <v>104.14</v>
      </c>
      <c r="I15" s="35">
        <f>'1X-3X'!I15*2.54</f>
        <v>110.49</v>
      </c>
      <c r="J15" s="35">
        <f>'1X-3X'!J15*2.54</f>
        <v>116.84</v>
      </c>
      <c r="K15" s="58"/>
      <c r="L15" s="58"/>
      <c r="M15" s="59"/>
      <c r="N15" s="58"/>
      <c r="O15" s="58"/>
      <c r="P15" s="60"/>
      <c r="Q15" s="46"/>
      <c r="R15" s="46"/>
      <c r="S15" s="46"/>
      <c r="T15" s="46"/>
      <c r="U15" s="46"/>
      <c r="V15" s="46"/>
      <c r="W15" s="46"/>
    </row>
    <row r="16" s="1" customFormat="1" ht="15.75" customHeight="1" spans="1:23">
      <c r="A16" s="36" t="s">
        <v>80</v>
      </c>
      <c r="B16" s="37"/>
      <c r="C16" s="37"/>
      <c r="D16" s="37"/>
      <c r="E16" s="40" t="s">
        <v>81</v>
      </c>
      <c r="F16" s="39">
        <v>0.25</v>
      </c>
      <c r="G16" s="35">
        <f>'1X-3X'!G16*2.54</f>
        <v>129.54</v>
      </c>
      <c r="H16" s="35">
        <f>'1X-3X'!H16*2.54</f>
        <v>134.62</v>
      </c>
      <c r="I16" s="35">
        <f>'1X-3X'!I16*2.54</f>
        <v>140.97</v>
      </c>
      <c r="J16" s="35">
        <f>'1X-3X'!J16*2.54</f>
        <v>147.32</v>
      </c>
      <c r="K16" s="58"/>
      <c r="L16" s="58"/>
      <c r="M16" s="59"/>
      <c r="N16" s="58"/>
      <c r="O16" s="58"/>
      <c r="P16" s="60"/>
      <c r="Q16" s="46"/>
      <c r="R16" s="46"/>
      <c r="S16" s="46"/>
      <c r="T16" s="46"/>
      <c r="U16" s="46"/>
      <c r="V16" s="46"/>
      <c r="W16" s="46"/>
    </row>
    <row r="17" s="1" customFormat="1" ht="15.75" customHeight="1" spans="1:23">
      <c r="A17" s="36" t="s">
        <v>82</v>
      </c>
      <c r="B17" s="37"/>
      <c r="C17" s="37"/>
      <c r="D17" s="37"/>
      <c r="E17" s="41" t="s">
        <v>83</v>
      </c>
      <c r="F17" s="39">
        <v>0.5</v>
      </c>
      <c r="G17" s="35">
        <f>'1X-3X'!G17*2.54</f>
        <v>231.14</v>
      </c>
      <c r="H17" s="35">
        <f>'1X-3X'!H17*2.54</f>
        <v>236.22</v>
      </c>
      <c r="I17" s="35">
        <f>'1X-3X'!I17*2.54</f>
        <v>242.57</v>
      </c>
      <c r="J17" s="35">
        <f>'1X-3X'!J17*2.54</f>
        <v>248.92</v>
      </c>
      <c r="K17" s="58"/>
      <c r="L17" s="58"/>
      <c r="M17" s="59"/>
      <c r="N17" s="58"/>
      <c r="O17" s="58"/>
      <c r="P17" s="60"/>
      <c r="Q17" s="46"/>
      <c r="R17" s="46"/>
      <c r="S17" s="46"/>
      <c r="T17" s="46"/>
      <c r="U17" s="46"/>
      <c r="V17" s="46"/>
      <c r="W17" s="46"/>
    </row>
    <row r="18" s="1" customFormat="1" ht="15.75" customHeight="1" spans="1:23">
      <c r="A18" s="36" t="s">
        <v>84</v>
      </c>
      <c r="B18" s="37"/>
      <c r="C18" s="37"/>
      <c r="D18" s="37"/>
      <c r="E18" s="41" t="s">
        <v>85</v>
      </c>
      <c r="F18" s="39">
        <v>0.5</v>
      </c>
      <c r="G18" s="35">
        <f>'1X-3X'!G18*2.54</f>
        <v>228.6</v>
      </c>
      <c r="H18" s="35">
        <f>'1X-3X'!H18*2.54</f>
        <v>233.68</v>
      </c>
      <c r="I18" s="35">
        <f>'1X-3X'!I18*2.54</f>
        <v>240.03</v>
      </c>
      <c r="J18" s="35">
        <f>'1X-3X'!J18*2.54</f>
        <v>246.38</v>
      </c>
      <c r="K18" s="58"/>
      <c r="L18" s="58"/>
      <c r="M18" s="59"/>
      <c r="N18" s="58"/>
      <c r="O18" s="58"/>
      <c r="P18" s="60"/>
      <c r="Q18" s="46"/>
      <c r="R18" s="46"/>
      <c r="S18" s="46"/>
      <c r="T18" s="46"/>
      <c r="U18" s="46"/>
      <c r="V18" s="46"/>
      <c r="W18" s="46"/>
    </row>
    <row r="19" s="1" customFormat="1" ht="15.75" customHeight="1" spans="1:23">
      <c r="A19" s="31" t="s">
        <v>52</v>
      </c>
      <c r="B19" s="31"/>
      <c r="C19" s="31"/>
      <c r="D19" s="32"/>
      <c r="E19" s="40" t="s">
        <v>86</v>
      </c>
      <c r="F19" s="34">
        <v>0.125</v>
      </c>
      <c r="G19" s="35">
        <f>'1X-3X'!G19*2.54</f>
        <v>19.05</v>
      </c>
      <c r="H19" s="35">
        <f>'1X-3X'!H19*2.54</f>
        <v>19.3675</v>
      </c>
      <c r="I19" s="35">
        <f>'1X-3X'!I19*2.54</f>
        <v>19.685</v>
      </c>
      <c r="J19" s="35">
        <f>'1X-3X'!J19*2.54</f>
        <v>20.0025</v>
      </c>
      <c r="K19" s="58"/>
      <c r="L19" s="58"/>
      <c r="M19" s="59"/>
      <c r="N19" s="58"/>
      <c r="O19" s="58"/>
      <c r="P19" s="60"/>
      <c r="Q19" s="46"/>
      <c r="R19" s="46"/>
      <c r="S19" s="46"/>
      <c r="T19" s="46"/>
      <c r="U19" s="46"/>
      <c r="V19" s="46"/>
      <c r="W19" s="46"/>
    </row>
    <row r="20" s="1" customFormat="1" ht="15.75" spans="1:23">
      <c r="A20" s="36" t="s">
        <v>87</v>
      </c>
      <c r="B20" s="37"/>
      <c r="C20" s="37"/>
      <c r="D20" s="37"/>
      <c r="E20" s="33" t="s">
        <v>88</v>
      </c>
      <c r="F20" s="34">
        <v>0.125</v>
      </c>
      <c r="G20" s="35">
        <f>'1X-3X'!G20*2.54</f>
        <v>29.5275</v>
      </c>
      <c r="H20" s="35">
        <f>'1X-3X'!H20*2.54</f>
        <v>30.48</v>
      </c>
      <c r="I20" s="35">
        <f>'1X-3X'!I20*2.54</f>
        <v>31.4325</v>
      </c>
      <c r="J20" s="35">
        <f>'1X-3X'!J20*2.54</f>
        <v>32.385</v>
      </c>
      <c r="K20" s="58"/>
      <c r="L20" s="58"/>
      <c r="M20" s="59"/>
      <c r="N20" s="58"/>
      <c r="O20" s="58"/>
      <c r="P20" s="60"/>
      <c r="Q20" s="46"/>
      <c r="R20" s="46"/>
      <c r="S20" s="46"/>
      <c r="T20" s="46"/>
      <c r="U20" s="46"/>
      <c r="V20" s="46"/>
      <c r="W20" s="46"/>
    </row>
    <row r="21" s="1" customFormat="1" ht="15.75" spans="1:23">
      <c r="A21" s="36" t="s">
        <v>89</v>
      </c>
      <c r="B21" s="37"/>
      <c r="C21" s="37"/>
      <c r="D21" s="37"/>
      <c r="E21" s="33" t="s">
        <v>90</v>
      </c>
      <c r="F21" s="34">
        <v>0.125</v>
      </c>
      <c r="G21" s="35">
        <f>'1X-3X'!G21*2.54</f>
        <v>29.5275</v>
      </c>
      <c r="H21" s="35">
        <f>'1X-3X'!H21*2.54</f>
        <v>30.48</v>
      </c>
      <c r="I21" s="35">
        <f>'1X-3X'!I21*2.54</f>
        <v>31.4325</v>
      </c>
      <c r="J21" s="35">
        <f>'1X-3X'!J21*2.54</f>
        <v>32.385</v>
      </c>
      <c r="K21" s="58"/>
      <c r="L21" s="58"/>
      <c r="M21" s="59"/>
      <c r="N21" s="58"/>
      <c r="O21" s="58"/>
      <c r="P21" s="60"/>
      <c r="Q21" s="46"/>
      <c r="R21" s="46"/>
      <c r="S21" s="46"/>
      <c r="T21" s="46"/>
      <c r="U21" s="46"/>
      <c r="V21" s="46"/>
      <c r="W21" s="46"/>
    </row>
    <row r="22" s="1" customFormat="1" ht="15.75" spans="1:23">
      <c r="A22" s="31" t="s">
        <v>91</v>
      </c>
      <c r="B22" s="31"/>
      <c r="C22" s="31"/>
      <c r="D22" s="32"/>
      <c r="E22" s="40" t="s">
        <v>92</v>
      </c>
      <c r="F22" s="34">
        <v>0</v>
      </c>
      <c r="G22" s="35">
        <f>'1X-3X'!G22*2.54</f>
        <v>3.81</v>
      </c>
      <c r="H22" s="35">
        <f>'1X-3X'!H22*2.54</f>
        <v>3.81</v>
      </c>
      <c r="I22" s="35">
        <f>'1X-3X'!I22*2.54</f>
        <v>3.81</v>
      </c>
      <c r="J22" s="35">
        <f>'1X-3X'!J22*2.54</f>
        <v>3.81</v>
      </c>
      <c r="K22" s="58"/>
      <c r="L22" s="58"/>
      <c r="M22" s="59"/>
      <c r="N22" s="58"/>
      <c r="O22" s="58"/>
      <c r="P22" s="60"/>
      <c r="Q22" s="46"/>
      <c r="R22" s="46"/>
      <c r="S22" s="46"/>
      <c r="T22" s="46"/>
      <c r="U22" s="46"/>
      <c r="V22" s="46"/>
      <c r="W22" s="46"/>
    </row>
    <row r="23" s="1" customFormat="1" ht="15.75" spans="1:23">
      <c r="A23" s="42" t="s">
        <v>93</v>
      </c>
      <c r="B23" s="37"/>
      <c r="C23" s="37"/>
      <c r="D23" s="37"/>
      <c r="E23" s="40" t="s">
        <v>94</v>
      </c>
      <c r="F23" s="34">
        <v>0.25</v>
      </c>
      <c r="G23" s="35">
        <f>'1X-3X'!G23*2.54</f>
        <v>135.89</v>
      </c>
      <c r="H23" s="35">
        <f>'1X-3X'!H23*2.54</f>
        <v>135.89</v>
      </c>
      <c r="I23" s="35">
        <f>'1X-3X'!I23*2.54</f>
        <v>135.89</v>
      </c>
      <c r="J23" s="35">
        <f>'1X-3X'!J23*2.54</f>
        <v>135.89</v>
      </c>
      <c r="K23" s="58"/>
      <c r="L23" s="58"/>
      <c r="M23" s="59"/>
      <c r="N23" s="58"/>
      <c r="O23" s="58"/>
      <c r="P23" s="60"/>
      <c r="Q23" s="46"/>
      <c r="R23" s="46"/>
      <c r="S23" s="46"/>
      <c r="T23" s="46"/>
      <c r="U23" s="46"/>
      <c r="V23" s="46"/>
      <c r="W23" s="46"/>
    </row>
    <row r="24" s="1" customFormat="1" ht="15.75" spans="1:23">
      <c r="A24" s="42" t="s">
        <v>95</v>
      </c>
      <c r="B24" s="37"/>
      <c r="C24" s="37"/>
      <c r="D24" s="37"/>
      <c r="E24" s="40" t="s">
        <v>96</v>
      </c>
      <c r="F24" s="34">
        <v>0.25</v>
      </c>
      <c r="G24" s="35">
        <f>'1X-3X'!G24*2.54</f>
        <v>3.81</v>
      </c>
      <c r="H24" s="35">
        <f>'1X-3X'!H24*2.54</f>
        <v>3.81</v>
      </c>
      <c r="I24" s="35">
        <f>'1X-3X'!I24*2.54</f>
        <v>3.81</v>
      </c>
      <c r="J24" s="35">
        <f>'1X-3X'!J24*2.54</f>
        <v>3.81</v>
      </c>
      <c r="K24" s="58"/>
      <c r="L24" s="58"/>
      <c r="M24" s="59"/>
      <c r="N24" s="58"/>
      <c r="O24" s="58"/>
      <c r="P24" s="60"/>
      <c r="Q24" s="46"/>
      <c r="R24" s="46"/>
      <c r="S24" s="46"/>
      <c r="T24" s="46"/>
      <c r="U24" s="46"/>
      <c r="V24" s="46"/>
      <c r="W24" s="46"/>
    </row>
    <row r="25" s="1" customFormat="1" ht="15.75" spans="1:23">
      <c r="A25" s="36" t="s">
        <v>58</v>
      </c>
      <c r="B25" s="37"/>
      <c r="C25" s="37"/>
      <c r="D25" s="37"/>
      <c r="E25" s="40" t="s">
        <v>59</v>
      </c>
      <c r="F25" s="43">
        <v>0.25</v>
      </c>
      <c r="G25" s="35">
        <f>'1X-3X'!G25*2.54</f>
        <v>34.29</v>
      </c>
      <c r="H25" s="35">
        <f>'1X-3X'!H25*2.54</f>
        <v>34.29</v>
      </c>
      <c r="I25" s="35">
        <f>'1X-3X'!I25*2.54</f>
        <v>35.56</v>
      </c>
      <c r="J25" s="35">
        <f>'1X-3X'!J25*2.54</f>
        <v>35.56</v>
      </c>
      <c r="K25" s="58"/>
      <c r="L25" s="58"/>
      <c r="M25" s="59"/>
      <c r="N25" s="58"/>
      <c r="O25" s="58"/>
      <c r="P25" s="60"/>
      <c r="Q25" s="46"/>
      <c r="R25" s="46"/>
      <c r="S25" s="46"/>
      <c r="T25" s="46"/>
      <c r="U25" s="46"/>
      <c r="V25" s="46"/>
      <c r="W25" s="46"/>
    </row>
    <row r="26" s="1" customFormat="1" ht="15.75" spans="1:23">
      <c r="A26" s="42" t="s">
        <v>97</v>
      </c>
      <c r="B26" s="37"/>
      <c r="C26" s="37"/>
      <c r="D26" s="37"/>
      <c r="E26" s="40" t="s">
        <v>98</v>
      </c>
      <c r="F26" s="43">
        <v>0</v>
      </c>
      <c r="G26" s="35">
        <f>'1X-3X'!G26*2.54</f>
        <v>2.54</v>
      </c>
      <c r="H26" s="35">
        <f>'1X-3X'!H26*2.54</f>
        <v>2.54</v>
      </c>
      <c r="I26" s="35">
        <f>'1X-3X'!I26*2.54</f>
        <v>2.54</v>
      </c>
      <c r="J26" s="35">
        <f>'1X-3X'!J26*2.54</f>
        <v>2.54</v>
      </c>
      <c r="K26" s="58"/>
      <c r="L26" s="58"/>
      <c r="M26" s="59"/>
      <c r="N26" s="58"/>
      <c r="O26" s="58"/>
      <c r="P26" s="60"/>
      <c r="Q26" s="46"/>
      <c r="R26" s="46"/>
      <c r="S26" s="46"/>
      <c r="T26" s="46"/>
      <c r="U26" s="46"/>
      <c r="V26" s="46"/>
      <c r="W26" s="46"/>
    </row>
    <row r="27" s="1" customFormat="1" ht="15.75" spans="1:23">
      <c r="A27" s="36" t="s">
        <v>56</v>
      </c>
      <c r="B27" s="37"/>
      <c r="C27" s="37"/>
      <c r="D27" s="37"/>
      <c r="E27" s="33" t="s">
        <v>99</v>
      </c>
      <c r="F27" s="38">
        <v>0.25</v>
      </c>
      <c r="G27" s="35">
        <f>'1X-3X'!G27*2.54</f>
        <v>78.74</v>
      </c>
      <c r="H27" s="35">
        <f>'1X-3X'!H27*2.54</f>
        <v>78.74</v>
      </c>
      <c r="I27" s="35">
        <f>'1X-3X'!I27*2.54</f>
        <v>78.74</v>
      </c>
      <c r="J27" s="35">
        <f>'1X-3X'!J27*2.54</f>
        <v>78.74</v>
      </c>
      <c r="K27" s="58"/>
      <c r="L27" s="58"/>
      <c r="M27" s="59"/>
      <c r="N27" s="58"/>
      <c r="O27" s="58"/>
      <c r="P27" s="60"/>
      <c r="Q27" s="46"/>
      <c r="R27" s="46"/>
      <c r="S27" s="46"/>
      <c r="T27" s="46"/>
      <c r="U27" s="46"/>
      <c r="V27" s="46"/>
      <c r="W27" s="46"/>
    </row>
    <row r="28" s="1" customFormat="1" ht="15.75" customHeight="1" spans="1:23">
      <c r="A28" s="44" t="s">
        <v>100</v>
      </c>
      <c r="B28" s="45"/>
      <c r="C28" s="45"/>
      <c r="D28" s="45"/>
      <c r="E28" s="33" t="s">
        <v>101</v>
      </c>
      <c r="F28" s="38">
        <v>0.125</v>
      </c>
      <c r="G28" s="35">
        <f>'1X-3X'!G28*2.54</f>
        <v>24.765</v>
      </c>
      <c r="H28" s="35">
        <f>'1X-3X'!H28*2.54</f>
        <v>25.4</v>
      </c>
      <c r="I28" s="35">
        <f>'1X-3X'!I28*2.54</f>
        <v>26.035</v>
      </c>
      <c r="J28" s="35">
        <f>'1X-3X'!J28*2.54</f>
        <v>26.67</v>
      </c>
      <c r="K28" s="58"/>
      <c r="L28" s="58"/>
      <c r="M28" s="59"/>
      <c r="N28" s="58"/>
      <c r="O28" s="58"/>
      <c r="P28" s="60"/>
      <c r="Q28" s="46"/>
      <c r="R28" s="46"/>
      <c r="S28" s="46"/>
      <c r="T28" s="46"/>
      <c r="U28" s="46"/>
      <c r="V28" s="46"/>
      <c r="W28" s="46"/>
    </row>
    <row r="29" s="1" customFormat="1" ht="15.75" customHeight="1" spans="1:2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58"/>
      <c r="L29" s="58"/>
      <c r="M29" s="59"/>
      <c r="N29" s="58"/>
      <c r="O29" s="58"/>
      <c r="P29" s="60"/>
      <c r="Q29" s="46"/>
      <c r="R29" s="46"/>
      <c r="S29" s="46"/>
      <c r="T29" s="46"/>
      <c r="U29" s="46"/>
      <c r="V29" s="46"/>
      <c r="W29" s="46"/>
    </row>
    <row r="30" s="1" customFormat="1" ht="15.75" customHeight="1" spans="1:2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58"/>
      <c r="L30" s="58"/>
      <c r="M30" s="59"/>
      <c r="N30" s="58"/>
      <c r="O30" s="58"/>
      <c r="P30" s="60"/>
      <c r="Q30" s="46"/>
      <c r="R30" s="46"/>
      <c r="S30" s="46"/>
      <c r="T30" s="46"/>
      <c r="U30" s="46"/>
      <c r="V30" s="46"/>
      <c r="W30" s="46"/>
    </row>
    <row r="31" s="1" customFormat="1" ht="15.75" customHeight="1" spans="1:2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58"/>
      <c r="L31" s="58"/>
      <c r="M31" s="59"/>
      <c r="N31" s="58"/>
      <c r="O31" s="58"/>
      <c r="P31" s="60"/>
      <c r="Q31" s="46"/>
      <c r="R31" s="46"/>
      <c r="S31" s="46"/>
      <c r="T31" s="46"/>
      <c r="U31" s="46"/>
      <c r="V31" s="46"/>
      <c r="W31" s="46"/>
    </row>
    <row r="32" s="1" customFormat="1" ht="15.75" customHeight="1" spans="1:2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59"/>
      <c r="L32" s="58"/>
      <c r="M32" s="59"/>
      <c r="N32" s="58"/>
      <c r="O32" s="58"/>
      <c r="P32" s="60"/>
      <c r="Q32" s="46"/>
      <c r="R32" s="46"/>
      <c r="S32" s="46"/>
      <c r="T32" s="46"/>
      <c r="U32" s="46"/>
      <c r="V32" s="46"/>
      <c r="W32" s="46"/>
    </row>
    <row r="33" s="1" customFormat="1" ht="15.75" customHeight="1" spans="1:2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59"/>
      <c r="L33" s="58"/>
      <c r="M33" s="59"/>
      <c r="N33" s="58"/>
      <c r="O33" s="58"/>
      <c r="P33" s="60"/>
      <c r="Q33" s="46"/>
      <c r="R33" s="46"/>
      <c r="S33" s="46"/>
      <c r="T33" s="46"/>
      <c r="U33" s="46"/>
      <c r="V33" s="46"/>
      <c r="W33" s="46"/>
    </row>
    <row r="34" s="1" customFormat="1" ht="15.75" customHeight="1" spans="1:2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59"/>
      <c r="L34" s="58"/>
      <c r="M34" s="59"/>
      <c r="N34" s="58"/>
      <c r="O34" s="58"/>
      <c r="P34" s="60"/>
      <c r="Q34" s="46"/>
      <c r="R34" s="46"/>
      <c r="S34" s="46"/>
      <c r="T34" s="46"/>
      <c r="U34" s="46"/>
      <c r="V34" s="46"/>
      <c r="W34" s="46"/>
    </row>
    <row r="35" s="1" customFormat="1" ht="15.75" customHeight="1" spans="1:2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58"/>
      <c r="L35" s="58"/>
      <c r="M35" s="59"/>
      <c r="N35" s="58"/>
      <c r="O35" s="58"/>
      <c r="P35" s="60"/>
      <c r="Q35" s="46"/>
      <c r="R35" s="46"/>
      <c r="S35" s="46"/>
      <c r="T35" s="46"/>
      <c r="U35" s="46"/>
      <c r="V35" s="46"/>
      <c r="W35" s="46"/>
    </row>
    <row r="36" s="1" customFormat="1" ht="15.75" customHeight="1" spans="1:2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58"/>
      <c r="L36" s="58"/>
      <c r="M36" s="59"/>
      <c r="N36" s="58"/>
      <c r="O36" s="58"/>
      <c r="P36" s="60"/>
      <c r="Q36" s="46"/>
      <c r="R36" s="46"/>
      <c r="S36" s="46"/>
      <c r="T36" s="46"/>
      <c r="U36" s="46"/>
      <c r="V36" s="46"/>
      <c r="W36" s="46"/>
    </row>
    <row r="37" s="1" customFormat="1" ht="15.75" customHeight="1" spans="1:2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59"/>
      <c r="L37" s="58"/>
      <c r="M37" s="59"/>
      <c r="N37" s="58"/>
      <c r="O37" s="58"/>
      <c r="P37" s="60"/>
      <c r="Q37" s="46"/>
      <c r="R37" s="46"/>
      <c r="S37" s="46"/>
      <c r="T37" s="46"/>
      <c r="U37" s="46"/>
      <c r="V37" s="46"/>
      <c r="W37" s="46"/>
    </row>
    <row r="38" s="1" customFormat="1" ht="15.75" customHeight="1" spans="1:2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58"/>
      <c r="L38" s="58"/>
      <c r="M38" s="59"/>
      <c r="N38" s="58"/>
      <c r="O38" s="58"/>
      <c r="P38" s="60"/>
      <c r="Q38" s="46"/>
      <c r="R38" s="46"/>
      <c r="S38" s="46"/>
      <c r="T38" s="46"/>
      <c r="U38" s="46"/>
      <c r="V38" s="46"/>
      <c r="W38" s="46"/>
    </row>
    <row r="39" s="1" customFormat="1" ht="15.75" customHeight="1" spans="1:2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58"/>
      <c r="L39" s="58"/>
      <c r="M39" s="59"/>
      <c r="N39" s="58"/>
      <c r="O39" s="58"/>
      <c r="P39" s="60"/>
      <c r="Q39" s="46"/>
      <c r="R39" s="46"/>
      <c r="S39" s="46"/>
      <c r="T39" s="46"/>
      <c r="U39" s="46"/>
      <c r="V39" s="46"/>
      <c r="W39" s="46"/>
    </row>
    <row r="40" s="1" customFormat="1" ht="15.75" customHeight="1" spans="1:2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58"/>
      <c r="L40" s="58"/>
      <c r="M40" s="59"/>
      <c r="N40" s="58"/>
      <c r="O40" s="58"/>
      <c r="P40" s="60"/>
      <c r="Q40" s="46"/>
      <c r="R40" s="46"/>
      <c r="S40" s="46"/>
      <c r="T40" s="46"/>
      <c r="U40" s="46"/>
      <c r="V40" s="46"/>
      <c r="W40" s="46"/>
    </row>
    <row r="41" s="1" customFormat="1" ht="15.75" customHeight="1" spans="1:2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58"/>
      <c r="L41" s="58"/>
      <c r="M41" s="59"/>
      <c r="N41" s="58"/>
      <c r="O41" s="58"/>
      <c r="P41" s="60"/>
      <c r="Q41" s="46"/>
      <c r="R41" s="46"/>
      <c r="S41" s="46"/>
      <c r="T41" s="46"/>
      <c r="U41" s="46"/>
      <c r="V41" s="46"/>
      <c r="W41" s="46"/>
    </row>
    <row r="42" s="1" customFormat="1" ht="15.75" customHeight="1" spans="1:2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58"/>
      <c r="L42" s="58"/>
      <c r="M42" s="59"/>
      <c r="N42" s="58"/>
      <c r="O42" s="58"/>
      <c r="P42" s="60"/>
      <c r="Q42" s="46"/>
      <c r="R42" s="46"/>
      <c r="S42" s="46"/>
      <c r="T42" s="46"/>
      <c r="U42" s="46"/>
      <c r="V42" s="46"/>
      <c r="W42" s="46"/>
    </row>
    <row r="43" s="1" customFormat="1" ht="14.25" spans="1:2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58"/>
      <c r="L43" s="58"/>
      <c r="M43" s="59"/>
      <c r="N43" s="58"/>
      <c r="O43" s="58"/>
      <c r="P43" s="60"/>
      <c r="Q43" s="46"/>
      <c r="R43" s="46"/>
      <c r="S43" s="46"/>
      <c r="T43" s="46"/>
      <c r="U43" s="46"/>
      <c r="V43" s="46"/>
      <c r="W43" s="46"/>
    </row>
    <row r="44" s="1" customFormat="1" ht="14.25" spans="1:2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58"/>
      <c r="L44" s="58"/>
      <c r="M44" s="59"/>
      <c r="N44" s="58"/>
      <c r="O44" s="58"/>
      <c r="P44" s="60"/>
      <c r="Q44" s="46"/>
      <c r="R44" s="46"/>
      <c r="S44" s="46"/>
      <c r="T44" s="46"/>
      <c r="U44" s="46"/>
      <c r="V44" s="46"/>
      <c r="W44" s="46"/>
    </row>
    <row r="45" s="1" customFormat="1" ht="15.75" customHeight="1" spans="1:2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58"/>
      <c r="L45" s="58"/>
      <c r="M45" s="59"/>
      <c r="N45" s="58"/>
      <c r="O45" s="58"/>
      <c r="P45" s="60"/>
      <c r="Q45" s="46"/>
      <c r="R45" s="46"/>
      <c r="S45" s="46"/>
      <c r="T45" s="46"/>
      <c r="U45" s="46"/>
      <c r="V45" s="46"/>
      <c r="W45" s="46"/>
    </row>
    <row r="46" s="1" customFormat="1" ht="15.75" customHeight="1" spans="1:2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58"/>
      <c r="L46" s="58"/>
      <c r="M46" s="59"/>
      <c r="N46" s="58"/>
      <c r="O46" s="58"/>
      <c r="P46" s="60"/>
      <c r="Q46" s="46"/>
      <c r="R46" s="46"/>
      <c r="S46" s="46"/>
      <c r="T46" s="46"/>
      <c r="U46" s="46"/>
      <c r="V46" s="46"/>
      <c r="W46" s="46"/>
    </row>
    <row r="47" s="1" customFormat="1" ht="15.75" customHeight="1" spans="1:2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58"/>
      <c r="L47" s="58"/>
      <c r="M47" s="59"/>
      <c r="N47" s="58"/>
      <c r="O47" s="58"/>
      <c r="P47" s="60"/>
      <c r="Q47" s="46"/>
      <c r="R47" s="46"/>
      <c r="S47" s="46"/>
      <c r="T47" s="46"/>
      <c r="U47" s="46"/>
      <c r="V47" s="46"/>
      <c r="W47" s="46"/>
    </row>
    <row r="48" s="1" customFormat="1" ht="15.75" customHeight="1" spans="1:2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58"/>
      <c r="L48" s="58"/>
      <c r="M48" s="59"/>
      <c r="N48" s="58"/>
      <c r="O48" s="58"/>
      <c r="P48" s="60"/>
      <c r="Q48" s="46"/>
      <c r="R48" s="46"/>
      <c r="S48" s="46"/>
      <c r="T48" s="46"/>
      <c r="U48" s="46"/>
      <c r="V48" s="46"/>
      <c r="W48" s="46"/>
    </row>
    <row r="49" s="1" customFormat="1" ht="15.75" customHeight="1" spans="1:2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58"/>
      <c r="L49" s="58"/>
      <c r="M49" s="59"/>
      <c r="N49" s="58"/>
      <c r="O49" s="58"/>
      <c r="P49" s="60"/>
      <c r="Q49" s="46"/>
      <c r="R49" s="46"/>
      <c r="S49" s="46"/>
      <c r="T49" s="46"/>
      <c r="U49" s="46"/>
      <c r="V49" s="46"/>
      <c r="W49" s="46"/>
    </row>
    <row r="50" s="1" customFormat="1" ht="15.75" customHeight="1" spans="1:2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58"/>
      <c r="L50" s="58"/>
      <c r="M50" s="59"/>
      <c r="N50" s="58"/>
      <c r="O50" s="58"/>
      <c r="P50" s="60"/>
      <c r="Q50" s="46"/>
      <c r="R50" s="46"/>
      <c r="S50" s="46"/>
      <c r="T50" s="46"/>
      <c r="U50" s="46"/>
      <c r="V50" s="46"/>
      <c r="W50" s="46"/>
    </row>
    <row r="51" s="1" customFormat="1" ht="14.25" spans="1:2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61"/>
      <c r="L51" s="58"/>
      <c r="M51" s="62"/>
      <c r="N51" s="58"/>
      <c r="O51" s="58"/>
      <c r="P51" s="60"/>
      <c r="Q51" s="46"/>
      <c r="R51" s="46"/>
      <c r="S51" s="46"/>
      <c r="T51" s="46"/>
      <c r="U51" s="46"/>
      <c r="V51" s="46"/>
      <c r="W51" s="46"/>
    </row>
    <row r="52" s="1" customFormat="1" ht="14.25" spans="1:2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61"/>
      <c r="L52" s="58"/>
      <c r="M52" s="62"/>
      <c r="N52" s="58"/>
      <c r="O52" s="58"/>
      <c r="P52" s="60"/>
      <c r="Q52" s="46"/>
      <c r="R52" s="46"/>
      <c r="S52" s="46"/>
      <c r="T52" s="46"/>
      <c r="U52" s="46"/>
      <c r="V52" s="46"/>
      <c r="W52" s="46"/>
    </row>
    <row r="53" s="1" customFormat="1" ht="15.75" customHeight="1" spans="1:2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61"/>
      <c r="L53" s="58"/>
      <c r="M53" s="62"/>
      <c r="N53" s="58"/>
      <c r="O53" s="58"/>
      <c r="P53" s="60"/>
      <c r="Q53" s="46"/>
      <c r="R53" s="46"/>
      <c r="S53" s="46"/>
      <c r="T53" s="46"/>
      <c r="U53" s="46"/>
      <c r="V53" s="46"/>
      <c r="W53" s="46"/>
    </row>
    <row r="54" s="1" customFormat="1" ht="15.75" customHeight="1" spans="1:2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61"/>
      <c r="L54" s="58"/>
      <c r="M54" s="62"/>
      <c r="N54" s="58"/>
      <c r="O54" s="58"/>
      <c r="P54" s="60"/>
      <c r="Q54" s="46"/>
      <c r="R54" s="46"/>
      <c r="S54" s="46"/>
      <c r="T54" s="46"/>
      <c r="U54" s="46"/>
      <c r="V54" s="46"/>
      <c r="W54" s="46"/>
    </row>
    <row r="55" s="1" customFormat="1" ht="15.75" customHeight="1" spans="1:2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61"/>
      <c r="L55" s="58"/>
      <c r="M55" s="62"/>
      <c r="N55" s="58"/>
      <c r="O55" s="58"/>
      <c r="P55" s="60"/>
      <c r="Q55" s="46"/>
      <c r="R55" s="46"/>
      <c r="S55" s="46"/>
      <c r="T55" s="46"/>
      <c r="U55" s="46"/>
      <c r="V55" s="46"/>
      <c r="W55" s="46"/>
    </row>
    <row r="56" s="1" customFormat="1" ht="15.75" customHeight="1" spans="1:2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61"/>
      <c r="L56" s="58"/>
      <c r="M56" s="62"/>
      <c r="N56" s="58"/>
      <c r="O56" s="58"/>
      <c r="P56" s="60"/>
      <c r="Q56" s="46"/>
      <c r="R56" s="46"/>
      <c r="S56" s="46"/>
      <c r="T56" s="46"/>
      <c r="U56" s="46"/>
      <c r="V56" s="46"/>
      <c r="W56" s="46"/>
    </row>
    <row r="57" s="1" customFormat="1" ht="15.75" customHeight="1" spans="1:2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61"/>
      <c r="L57" s="58"/>
      <c r="M57" s="62"/>
      <c r="N57" s="58"/>
      <c r="O57" s="58"/>
      <c r="P57" s="60"/>
      <c r="Q57" s="46"/>
      <c r="R57" s="46"/>
      <c r="S57" s="46"/>
      <c r="T57" s="46"/>
      <c r="U57" s="46"/>
      <c r="V57" s="46"/>
      <c r="W57" s="46"/>
    </row>
    <row r="58" s="1" customFormat="1" ht="15.75" customHeight="1" spans="1:2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61"/>
      <c r="L58" s="58"/>
      <c r="M58" s="62"/>
      <c r="N58" s="58"/>
      <c r="O58" s="58"/>
      <c r="P58" s="60"/>
      <c r="Q58" s="46"/>
      <c r="R58" s="46"/>
      <c r="S58" s="46"/>
      <c r="T58" s="46"/>
      <c r="U58" s="46"/>
      <c r="V58" s="46"/>
      <c r="W58" s="46"/>
    </row>
    <row r="59" s="1" customFormat="1" ht="15.75" customHeight="1" spans="1:2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61"/>
      <c r="L59" s="58"/>
      <c r="M59" s="62"/>
      <c r="N59" s="58"/>
      <c r="O59" s="58"/>
      <c r="P59" s="60"/>
      <c r="Q59" s="46"/>
      <c r="R59" s="46"/>
      <c r="S59" s="46"/>
      <c r="T59" s="46"/>
      <c r="U59" s="46"/>
      <c r="V59" s="46"/>
      <c r="W59" s="46"/>
    </row>
    <row r="60" s="1" customFormat="1" ht="15.75" hidden="1" customHeight="1" spans="1:2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61"/>
      <c r="L60" s="58"/>
      <c r="M60" s="62"/>
      <c r="N60" s="58"/>
      <c r="O60" s="58"/>
      <c r="P60" s="60"/>
      <c r="Q60" s="46"/>
      <c r="R60" s="46"/>
      <c r="S60" s="46"/>
      <c r="T60" s="46"/>
      <c r="U60" s="46"/>
      <c r="V60" s="46"/>
      <c r="W60" s="46"/>
    </row>
    <row r="61" s="1" customFormat="1" ht="15.75" customHeight="1" spans="1:2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61"/>
      <c r="L61" s="58"/>
      <c r="M61" s="62"/>
      <c r="N61" s="58"/>
      <c r="O61" s="58"/>
      <c r="P61" s="60"/>
      <c r="Q61" s="46"/>
      <c r="R61" s="46"/>
      <c r="S61" s="46"/>
      <c r="T61" s="46"/>
      <c r="U61" s="46"/>
      <c r="V61" s="46"/>
      <c r="W61" s="46"/>
    </row>
    <row r="62" s="1" customFormat="1" ht="15.75" customHeight="1" spans="1:2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61"/>
      <c r="L62" s="58"/>
      <c r="M62" s="62"/>
      <c r="N62" s="58"/>
      <c r="O62" s="58"/>
      <c r="P62" s="60"/>
      <c r="Q62" s="46"/>
      <c r="R62" s="46"/>
      <c r="S62" s="46"/>
      <c r="T62" s="46"/>
      <c r="U62" s="46"/>
      <c r="V62" s="46"/>
      <c r="W62" s="46"/>
    </row>
    <row r="63" s="1" customFormat="1" ht="15.75" customHeight="1" spans="1:2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61"/>
      <c r="L63" s="58"/>
      <c r="M63" s="62"/>
      <c r="N63" s="58"/>
      <c r="O63" s="58"/>
      <c r="P63" s="60"/>
      <c r="Q63" s="46"/>
      <c r="R63" s="46"/>
      <c r="S63" s="46"/>
      <c r="T63" s="46"/>
      <c r="U63" s="46"/>
      <c r="V63" s="46"/>
      <c r="W63" s="46"/>
    </row>
    <row r="64" s="1" customFormat="1" ht="15.75" customHeight="1" spans="1:2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58"/>
      <c r="L64" s="58"/>
      <c r="M64" s="59"/>
      <c r="N64" s="58"/>
      <c r="O64" s="58"/>
      <c r="P64" s="60"/>
      <c r="Q64" s="46"/>
      <c r="R64" s="46"/>
      <c r="S64" s="46"/>
      <c r="T64" s="46"/>
      <c r="U64" s="46"/>
      <c r="V64" s="46"/>
      <c r="W64" s="46"/>
    </row>
    <row r="65" s="1" customFormat="1" ht="15.75" customHeight="1" spans="1:2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58"/>
      <c r="L65" s="58"/>
      <c r="M65" s="59"/>
      <c r="N65" s="58"/>
      <c r="O65" s="58"/>
      <c r="P65" s="60"/>
      <c r="Q65" s="46"/>
      <c r="R65" s="46"/>
      <c r="S65" s="46"/>
      <c r="T65" s="46"/>
      <c r="U65" s="46"/>
      <c r="V65" s="46"/>
      <c r="W65" s="46"/>
    </row>
    <row r="66" s="1" customFormat="1" ht="15.75" customHeight="1" spans="1:2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58"/>
      <c r="L66" s="58"/>
      <c r="M66" s="59"/>
      <c r="N66" s="58"/>
      <c r="O66" s="58"/>
      <c r="P66" s="60"/>
      <c r="Q66" s="46"/>
      <c r="R66" s="46"/>
      <c r="S66" s="46"/>
      <c r="T66" s="46"/>
      <c r="U66" s="46"/>
      <c r="V66" s="46"/>
      <c r="W66" s="46"/>
    </row>
    <row r="67" s="1" customFormat="1" ht="15.75" customHeight="1" spans="1:2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61"/>
      <c r="L67" s="58"/>
      <c r="M67" s="62"/>
      <c r="N67" s="58"/>
      <c r="O67" s="58"/>
      <c r="P67" s="60"/>
      <c r="Q67" s="46"/>
      <c r="R67" s="46"/>
      <c r="S67" s="46"/>
      <c r="T67" s="46"/>
      <c r="U67" s="46"/>
      <c r="V67" s="46"/>
      <c r="W67" s="46"/>
    </row>
    <row r="68" s="1" customFormat="1" ht="15.75" customHeight="1" spans="1:2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61"/>
      <c r="L68" s="58"/>
      <c r="M68" s="62"/>
      <c r="N68" s="58"/>
      <c r="O68" s="58"/>
      <c r="P68" s="60"/>
      <c r="Q68" s="46"/>
      <c r="R68" s="46"/>
      <c r="S68" s="46"/>
      <c r="T68" s="46"/>
      <c r="U68" s="46"/>
      <c r="V68" s="46"/>
      <c r="W68" s="46"/>
    </row>
    <row r="69" s="1" customFormat="1" ht="15.75" customHeight="1" spans="1:2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61"/>
      <c r="L69" s="58"/>
      <c r="M69" s="62"/>
      <c r="N69" s="58"/>
      <c r="O69" s="58"/>
      <c r="P69" s="60"/>
      <c r="Q69" s="46"/>
      <c r="R69" s="46"/>
      <c r="S69" s="46"/>
      <c r="T69" s="46"/>
      <c r="U69" s="46"/>
      <c r="V69" s="46"/>
      <c r="W69" s="46"/>
    </row>
    <row r="70" s="1" customFormat="1" ht="15.75" customHeight="1" spans="1:2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61"/>
      <c r="L70" s="58"/>
      <c r="M70" s="62"/>
      <c r="N70" s="58"/>
      <c r="O70" s="58"/>
      <c r="P70" s="60"/>
      <c r="Q70" s="46"/>
      <c r="R70" s="46"/>
      <c r="S70" s="46"/>
      <c r="T70" s="46"/>
      <c r="U70" s="46"/>
      <c r="V70" s="46"/>
      <c r="W70" s="46"/>
    </row>
    <row r="71" s="1" customFormat="1" ht="15.75" customHeight="1" spans="1:2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61"/>
      <c r="L71" s="58"/>
      <c r="M71" s="62"/>
      <c r="N71" s="58"/>
      <c r="O71" s="58"/>
      <c r="P71" s="60"/>
      <c r="Q71" s="46"/>
      <c r="R71" s="46"/>
      <c r="S71" s="46"/>
      <c r="T71" s="46"/>
      <c r="U71" s="46"/>
      <c r="V71" s="46"/>
      <c r="W71" s="46"/>
    </row>
    <row r="72" s="1" customFormat="1" ht="15.75" customHeight="1" spans="1:2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61"/>
      <c r="L72" s="58"/>
      <c r="M72" s="62"/>
      <c r="N72" s="58"/>
      <c r="O72" s="58"/>
      <c r="P72" s="60"/>
      <c r="Q72" s="46"/>
      <c r="R72" s="46"/>
      <c r="S72" s="46"/>
      <c r="T72" s="46"/>
      <c r="U72" s="46"/>
      <c r="V72" s="46"/>
      <c r="W72" s="46"/>
    </row>
    <row r="73" s="1" customFormat="1" ht="15.75" customHeight="1" spans="1:2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61"/>
      <c r="L73" s="58"/>
      <c r="M73" s="62"/>
      <c r="N73" s="58"/>
      <c r="O73" s="58"/>
      <c r="P73" s="60"/>
      <c r="Q73" s="46"/>
      <c r="R73" s="46"/>
      <c r="S73" s="46"/>
      <c r="T73" s="46"/>
      <c r="U73" s="46"/>
      <c r="V73" s="46"/>
      <c r="W73" s="46"/>
    </row>
    <row r="74" s="1" customFormat="1" ht="15.75" customHeight="1" spans="1:2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61"/>
      <c r="L74" s="58"/>
      <c r="M74" s="62"/>
      <c r="N74" s="58"/>
      <c r="O74" s="58"/>
      <c r="P74" s="60"/>
      <c r="Q74" s="46"/>
      <c r="R74" s="46"/>
      <c r="S74" s="46"/>
      <c r="T74" s="46"/>
      <c r="U74" s="46"/>
      <c r="V74" s="46"/>
      <c r="W74" s="46"/>
    </row>
    <row r="75" s="1" customFormat="1" ht="15.75" customHeight="1" spans="1:2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61"/>
      <c r="L75" s="58"/>
      <c r="M75" s="62"/>
      <c r="N75" s="58"/>
      <c r="O75" s="58"/>
      <c r="P75" s="60"/>
      <c r="Q75" s="46"/>
      <c r="R75" s="46"/>
      <c r="S75" s="46"/>
      <c r="T75" s="46"/>
      <c r="U75" s="46"/>
      <c r="V75" s="46"/>
      <c r="W75" s="46"/>
    </row>
    <row r="76" s="1" customFormat="1" ht="15.75" customHeight="1" spans="1:2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61"/>
      <c r="L76" s="58"/>
      <c r="M76" s="62"/>
      <c r="N76" s="58"/>
      <c r="O76" s="58"/>
      <c r="P76" s="60"/>
      <c r="Q76" s="46"/>
      <c r="R76" s="46"/>
      <c r="S76" s="46"/>
      <c r="T76" s="46"/>
      <c r="U76" s="46"/>
      <c r="V76" s="46"/>
      <c r="W76" s="46"/>
    </row>
    <row r="77" s="1" customFormat="1" ht="15.75" customHeight="1" spans="1:2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61"/>
      <c r="L77" s="58"/>
      <c r="M77" s="62"/>
      <c r="N77" s="58"/>
      <c r="O77" s="58"/>
      <c r="P77" s="60"/>
      <c r="Q77" s="46"/>
      <c r="R77" s="46"/>
      <c r="S77" s="46"/>
      <c r="T77" s="46"/>
      <c r="U77" s="46"/>
      <c r="V77" s="46"/>
      <c r="W77" s="46"/>
    </row>
    <row r="78" s="1" customFormat="1" ht="15.75" customHeight="1" spans="1:2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61"/>
      <c r="L78" s="58"/>
      <c r="M78" s="62"/>
      <c r="N78" s="58"/>
      <c r="O78" s="58"/>
      <c r="P78" s="60"/>
      <c r="Q78" s="46"/>
      <c r="R78" s="46"/>
      <c r="S78" s="46"/>
      <c r="T78" s="46"/>
      <c r="U78" s="46"/>
      <c r="V78" s="46"/>
      <c r="W78" s="46"/>
    </row>
    <row r="79" s="1" customFormat="1" ht="15.75" customHeight="1" spans="1:2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61"/>
      <c r="L79" s="58"/>
      <c r="M79" s="62"/>
      <c r="N79" s="58"/>
      <c r="O79" s="58"/>
      <c r="P79" s="60"/>
      <c r="Q79" s="46"/>
      <c r="R79" s="46"/>
      <c r="S79" s="46"/>
      <c r="T79" s="46"/>
      <c r="U79" s="46"/>
      <c r="V79" s="46"/>
      <c r="W79" s="46"/>
    </row>
    <row r="80" s="1" customFormat="1" ht="15.75" customHeight="1" spans="1:2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63"/>
      <c r="L80" s="63"/>
      <c r="M80" s="63"/>
      <c r="N80" s="63"/>
      <c r="O80" s="63"/>
      <c r="P80" s="63"/>
      <c r="Q80" s="46"/>
      <c r="R80" s="46"/>
      <c r="S80" s="46"/>
      <c r="T80" s="46"/>
      <c r="U80" s="46"/>
      <c r="V80" s="46"/>
      <c r="W80" s="46"/>
    </row>
    <row r="81" s="1" customFormat="1" ht="15.75" customHeight="1" spans="1:2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63"/>
      <c r="L81" s="63"/>
      <c r="M81" s="63"/>
      <c r="N81" s="63"/>
      <c r="O81" s="63"/>
      <c r="P81" s="63"/>
      <c r="Q81" s="46"/>
      <c r="R81" s="46"/>
      <c r="S81" s="46"/>
      <c r="T81" s="46"/>
      <c r="U81" s="46"/>
      <c r="V81" s="46"/>
      <c r="W81" s="46"/>
    </row>
    <row r="82" s="1" customFormat="1" ht="15.75" customHeight="1" spans="1:2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63"/>
      <c r="L82" s="63"/>
      <c r="M82" s="63"/>
      <c r="N82" s="63"/>
      <c r="O82" s="63"/>
      <c r="P82" s="63"/>
      <c r="Q82" s="46"/>
      <c r="R82" s="46"/>
      <c r="S82" s="46"/>
      <c r="T82" s="46"/>
      <c r="U82" s="46"/>
      <c r="V82" s="46"/>
      <c r="W82" s="46"/>
    </row>
    <row r="83" s="1" customFormat="1" ht="15.75" customHeight="1" spans="1:2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63"/>
      <c r="L83" s="63"/>
      <c r="M83" s="63"/>
      <c r="N83" s="63"/>
      <c r="O83" s="63"/>
      <c r="P83" s="63"/>
      <c r="Q83" s="46"/>
      <c r="R83" s="46"/>
      <c r="S83" s="46"/>
      <c r="T83" s="46"/>
      <c r="U83" s="46"/>
      <c r="V83" s="46"/>
      <c r="W83" s="46"/>
    </row>
    <row r="84" s="1" customFormat="1" ht="15.75" customHeight="1" spans="1:2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63"/>
      <c r="L84" s="63"/>
      <c r="M84" s="63"/>
      <c r="N84" s="63"/>
      <c r="O84" s="63"/>
      <c r="P84" s="63"/>
      <c r="Q84" s="46"/>
      <c r="R84" s="46"/>
      <c r="S84" s="46"/>
      <c r="T84" s="46"/>
      <c r="U84" s="46"/>
      <c r="V84" s="46"/>
      <c r="W84" s="46"/>
    </row>
    <row r="85" s="1" customFormat="1" ht="15.75" customHeight="1" spans="1:2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63"/>
      <c r="L85" s="63"/>
      <c r="M85" s="63"/>
      <c r="N85" s="63"/>
      <c r="O85" s="63"/>
      <c r="P85" s="63"/>
      <c r="Q85" s="46"/>
      <c r="R85" s="46"/>
      <c r="S85" s="46"/>
      <c r="T85" s="46"/>
      <c r="U85" s="46"/>
      <c r="V85" s="46"/>
      <c r="W85" s="46"/>
    </row>
    <row r="86" s="1" customFormat="1" ht="15.75" customHeight="1" spans="1:2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63"/>
      <c r="L86" s="63"/>
      <c r="M86" s="63"/>
      <c r="N86" s="63"/>
      <c r="O86" s="63"/>
      <c r="P86" s="63"/>
      <c r="Q86" s="46"/>
      <c r="R86" s="46"/>
      <c r="S86" s="46"/>
      <c r="T86" s="46"/>
      <c r="U86" s="46"/>
      <c r="V86" s="46"/>
      <c r="W86" s="46"/>
    </row>
    <row r="87" s="1" customFormat="1" ht="15.75" customHeight="1" spans="1:2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63"/>
      <c r="L87" s="63"/>
      <c r="M87" s="63"/>
      <c r="N87" s="63"/>
      <c r="O87" s="63"/>
      <c r="P87" s="63"/>
      <c r="Q87" s="46"/>
      <c r="R87" s="46"/>
      <c r="S87" s="46"/>
      <c r="T87" s="46"/>
      <c r="U87" s="46"/>
      <c r="V87" s="46"/>
      <c r="W87" s="46"/>
    </row>
    <row r="88" s="1" customFormat="1" ht="15.75" customHeight="1" spans="1:2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63"/>
      <c r="L88" s="63"/>
      <c r="M88" s="63"/>
      <c r="N88" s="63"/>
      <c r="O88" s="63"/>
      <c r="P88" s="63"/>
      <c r="Q88" s="46"/>
      <c r="R88" s="46"/>
      <c r="S88" s="46"/>
      <c r="T88" s="46"/>
      <c r="U88" s="46"/>
      <c r="V88" s="46"/>
      <c r="W88" s="46"/>
    </row>
    <row r="89" s="1" customFormat="1" ht="15.75" customHeight="1" spans="1:2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63"/>
      <c r="L89" s="63"/>
      <c r="M89" s="63"/>
      <c r="N89" s="63"/>
      <c r="O89" s="63"/>
      <c r="P89" s="63"/>
      <c r="Q89" s="46"/>
      <c r="R89" s="46"/>
      <c r="S89" s="46"/>
      <c r="T89" s="46"/>
      <c r="U89" s="46"/>
      <c r="V89" s="46"/>
      <c r="W89" s="46"/>
    </row>
    <row r="90" s="1" customFormat="1" ht="15.75" customHeight="1" spans="1:2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63"/>
      <c r="L90" s="63"/>
      <c r="M90" s="63"/>
      <c r="N90" s="63"/>
      <c r="O90" s="63"/>
      <c r="P90" s="63"/>
      <c r="Q90" s="46"/>
      <c r="R90" s="46"/>
      <c r="S90" s="46"/>
      <c r="T90" s="46"/>
      <c r="U90" s="46"/>
      <c r="V90" s="46"/>
      <c r="W90" s="46"/>
    </row>
    <row r="91" s="1" customFormat="1" ht="13.1" spans="1:2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63"/>
      <c r="L91" s="63"/>
      <c r="M91" s="63"/>
      <c r="N91" s="63"/>
      <c r="O91" s="63"/>
      <c r="P91" s="63"/>
      <c r="Q91" s="46"/>
      <c r="R91" s="46"/>
      <c r="S91" s="46"/>
      <c r="T91" s="46"/>
      <c r="U91" s="46"/>
      <c r="V91" s="46"/>
      <c r="W91" s="46"/>
    </row>
    <row r="92" s="1" customFormat="1" ht="13.1" spans="1:2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63"/>
      <c r="L92" s="63"/>
      <c r="M92" s="63"/>
      <c r="N92" s="63"/>
      <c r="O92" s="63"/>
      <c r="P92" s="63"/>
      <c r="Q92" s="46"/>
      <c r="R92" s="46"/>
      <c r="S92" s="46"/>
      <c r="T92" s="46"/>
      <c r="U92" s="46"/>
      <c r="V92" s="46"/>
      <c r="W92" s="46"/>
    </row>
    <row r="93" s="1" customFormat="1" ht="13.1" spans="1:2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="1" customFormat="1" ht="13.1" spans="1:2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 s="1" customFormat="1" ht="14.25" spans="1:2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61"/>
      <c r="L95" s="58"/>
      <c r="M95" s="62"/>
      <c r="N95" s="58"/>
      <c r="O95" s="58"/>
      <c r="P95" s="60"/>
      <c r="Q95" s="46"/>
      <c r="R95" s="46"/>
      <c r="S95" s="46"/>
      <c r="T95" s="46"/>
      <c r="U95" s="46"/>
      <c r="V95" s="46"/>
      <c r="W95" s="46"/>
    </row>
    <row r="96" s="1" customFormat="1" ht="14.25" spans="1:2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61"/>
      <c r="L96" s="58"/>
      <c r="M96" s="62"/>
      <c r="N96" s="58"/>
      <c r="O96" s="58"/>
      <c r="P96" s="60"/>
      <c r="Q96" s="46"/>
      <c r="R96" s="46"/>
      <c r="S96" s="46"/>
      <c r="T96" s="46"/>
      <c r="U96" s="46"/>
      <c r="V96" s="46"/>
      <c r="W96" s="46"/>
    </row>
    <row r="97" s="1" customFormat="1" ht="14.25" spans="1:2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61"/>
      <c r="L97" s="58"/>
      <c r="M97" s="62"/>
      <c r="N97" s="58"/>
      <c r="O97" s="58"/>
      <c r="P97" s="60"/>
      <c r="Q97" s="46"/>
      <c r="R97" s="46"/>
      <c r="S97" s="46"/>
      <c r="T97" s="46"/>
      <c r="U97" s="46"/>
      <c r="V97" s="46"/>
      <c r="W97" s="46"/>
    </row>
    <row r="98" s="1" customFormat="1" ht="14.25" spans="1:2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61"/>
      <c r="L98" s="58"/>
      <c r="M98" s="62"/>
      <c r="N98" s="58"/>
      <c r="O98" s="58"/>
      <c r="P98" s="60"/>
      <c r="Q98" s="46"/>
      <c r="R98" s="46"/>
      <c r="S98" s="46"/>
      <c r="T98" s="46"/>
      <c r="U98" s="46"/>
      <c r="V98" s="46"/>
      <c r="W98" s="46"/>
    </row>
    <row r="99" s="1" customFormat="1" ht="13.1" spans="1:2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 s="1" customFormat="1" ht="13.1" spans="1:2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="1" customFormat="1" ht="13.1" spans="1:2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 s="1" customFormat="1" ht="15.75" customHeight="1" spans="1:2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 s="1" customFormat="1" ht="15.75" customHeight="1" spans="1:2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="1" customFormat="1" ht="15.75" customHeight="1" spans="1:2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 s="1" customFormat="1" ht="15.75" customHeight="1" spans="1:2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="1" customFormat="1" ht="15.75" customHeight="1" spans="1:2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 s="1" customFormat="1" ht="15.75" hidden="1" customHeight="1" spans="1:2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="1" customFormat="1" ht="15.75" customHeight="1" spans="1:2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="1" customFormat="1" ht="15.75" customHeight="1" spans="1:2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 s="1" customFormat="1" ht="15.75" customHeight="1" spans="1:2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</row>
    <row r="111" s="1" customFormat="1" ht="15.75" customHeight="1" spans="1:2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="1" customFormat="1" ht="15.75" customHeight="1" spans="1:2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="1" customFormat="1" ht="15.75" customHeight="1" spans="1:2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="1" customFormat="1" ht="15.75" customHeight="1" spans="1:2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 s="1" customFormat="1" ht="15.75" customHeight="1" spans="1:2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 s="1" customFormat="1" ht="15.75" customHeight="1" spans="1:2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</row>
    <row r="117" s="1" customFormat="1" ht="15.75" customHeight="1" spans="1:2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 s="1" customFormat="1" ht="15.75" customHeight="1" spans="1:2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</row>
    <row r="119" s="1" customFormat="1" ht="15.75" hidden="1" customHeight="1" spans="1:2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 s="1" customFormat="1" ht="15.75" hidden="1" customHeight="1" spans="1:2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</row>
    <row r="121" s="1" customFormat="1" ht="15.75" hidden="1" customHeight="1" spans="1:2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="1" customFormat="1" ht="15.75" customHeight="1" spans="1:2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</row>
    <row r="123" s="1" customFormat="1" ht="15.75" customHeight="1" spans="1: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="1" customFormat="1" ht="15.75" customHeight="1" spans="1:2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="1" customFormat="1" ht="15.75" customHeight="1" spans="1:2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="1" customFormat="1" ht="15.75" hidden="1" customHeight="1" spans="1:2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 s="1" customFormat="1" ht="15.75" customHeight="1" spans="1:2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 s="1" customFormat="1" ht="15.75" customHeight="1" spans="1:2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</row>
    <row r="129" s="1" customFormat="1" ht="15.75" customHeight="1" spans="1:2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="1" customFormat="1" ht="15.75" customHeight="1" spans="1:2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</row>
    <row r="131" s="1" customFormat="1" ht="15.75" customHeight="1" spans="1:2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</row>
    <row r="132" s="1" customFormat="1" ht="15.75" customHeight="1" spans="1:2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</row>
    <row r="133" s="1" customFormat="1" ht="15.75" customHeight="1" spans="1:2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</row>
    <row r="134" s="1" customFormat="1" ht="15.75" customHeight="1" spans="1:2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</row>
    <row r="135" s="1" customFormat="1" ht="15.75" customHeight="1" spans="1:2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64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</row>
    <row r="136" s="1" customFormat="1" ht="15.75" customHeight="1" spans="1:2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64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</row>
    <row r="137" s="1" customFormat="1" ht="15.75" hidden="1" customHeight="1" spans="1:2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64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</row>
    <row r="138" s="1" customFormat="1" ht="15.75" hidden="1" customHeight="1" spans="1:2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64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</row>
    <row r="139" s="1" customFormat="1" ht="15.75" customHeight="1" spans="1:2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65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="1" customFormat="1" ht="15.75" customHeight="1" spans="1:2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65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</row>
    <row r="141" s="1" customFormat="1" ht="15.75" hidden="1" customHeight="1" spans="1:2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65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</row>
    <row r="142" s="1" customFormat="1" ht="15.75" hidden="1" customHeight="1" spans="1:2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65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</row>
    <row r="143" s="1" customFormat="1" ht="15.75" hidden="1" customHeight="1" spans="1:2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65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</row>
    <row r="144" s="1" customFormat="1" ht="15.75" hidden="1" customHeight="1" spans="1:23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65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</row>
    <row r="145" s="1" customFormat="1" ht="15.75" hidden="1" customHeight="1" spans="1:2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65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</row>
    <row r="146" s="1" customFormat="1" ht="15.75" customHeight="1" spans="1:2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</row>
    <row r="147" s="1" customFormat="1" ht="15.75" customHeight="1" spans="1:23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</row>
    <row r="148" s="1" customFormat="1" ht="15.75" customHeight="1" spans="1:23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</row>
    <row r="149" s="1" customFormat="1" ht="15.75" customHeight="1" spans="1:23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</row>
    <row r="150" s="1" customFormat="1" ht="15.75" customHeight="1" spans="1:23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</row>
    <row r="151" s="1" customFormat="1" ht="15.75" customHeight="1" spans="1:23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</row>
    <row r="152" s="1" customFormat="1" ht="15.75" customHeight="1" spans="1:23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</row>
    <row r="153" s="1" customFormat="1" ht="15.75" customHeight="1" spans="1:2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</row>
    <row r="154" s="1" customFormat="1" ht="15.75" customHeight="1" spans="1:23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</row>
    <row r="155" s="1" customFormat="1" ht="15.75" customHeight="1" spans="1:23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</row>
    <row r="156" s="1" customFormat="1" ht="15.75" customHeight="1" spans="1:23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</row>
    <row r="157" s="1" customFormat="1" ht="15.75" customHeight="1" spans="1:2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</row>
    <row r="158" s="1" customFormat="1" ht="15.75" customHeight="1" spans="1:2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</row>
    <row r="159" s="1" customFormat="1" ht="15.75" customHeight="1" spans="1:2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</row>
    <row r="160" s="1" customFormat="1" ht="15.75" customHeight="1" spans="1:2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</row>
    <row r="161" s="1" customFormat="1" ht="15.75" customHeight="1" spans="1:23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="1" customFormat="1" ht="15.75" customHeight="1" spans="1:23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</row>
    <row r="163" s="1" customFormat="1" ht="15.75" customHeight="1" spans="1:2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="1" customFormat="1" ht="15.75" customHeight="1" spans="1:2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</row>
    <row r="165" s="1" customFormat="1" ht="15.75" customHeight="1" spans="1:23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</row>
    <row r="166" s="1" customFormat="1" ht="15.75" customHeight="1" spans="1:2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</row>
    <row r="167" s="1" customFormat="1" ht="15.75" customHeight="1" spans="1:23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</row>
    <row r="168" s="1" customFormat="1" ht="15.75" customHeight="1" spans="1:23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</row>
    <row r="169" s="1" customFormat="1" ht="15.75" customHeight="1" spans="1:23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</row>
    <row r="170" s="1" customFormat="1" ht="15.75" customHeight="1" spans="1:2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</row>
    <row r="171" s="1" customFormat="1" ht="15.75" customHeight="1" spans="1:23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</row>
    <row r="172" s="1" customFormat="1" ht="15.75" customHeight="1" spans="1:23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</row>
    <row r="173" s="1" customFormat="1" ht="15.75" customHeight="1" spans="1:2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</row>
    <row r="174" s="1" customFormat="1" ht="15.75" customHeight="1" spans="1:23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</row>
    <row r="175" s="1" customFormat="1" ht="15.75" customHeight="1" spans="1:23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</row>
    <row r="176" s="1" customFormat="1" ht="15.75" customHeight="1" spans="1:23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</row>
    <row r="177" s="1" customFormat="1" ht="15.75" customHeight="1" spans="1:23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</row>
    <row r="178" s="1" customFormat="1" ht="15.75" customHeight="1" spans="1:2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</row>
    <row r="179" s="1" customFormat="1" ht="15.75" customHeight="1" spans="1:23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</row>
    <row r="180" s="1" customFormat="1" ht="15.75" customHeight="1" spans="1:23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</row>
    <row r="181" s="1" customFormat="1" ht="15.75" customHeight="1" spans="1:23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</row>
    <row r="182" s="1" customFormat="1" ht="15.75" customHeight="1" spans="1:23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</row>
    <row r="183" s="1" customFormat="1" ht="15.75" customHeight="1" spans="1:2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</row>
    <row r="184" s="1" customFormat="1" ht="15.75" customHeight="1" spans="1:2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</row>
    <row r="185" s="1" customFormat="1" ht="15.75" customHeight="1" spans="1:23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</row>
    <row r="186" s="1" customFormat="1" ht="15.75" customHeight="1" spans="1:23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</row>
    <row r="187" s="1" customFormat="1" ht="15.75" customHeight="1" spans="1:23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</row>
    <row r="188" s="1" customFormat="1" ht="15.75" customHeight="1" spans="1:2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</row>
    <row r="189" s="1" customFormat="1" ht="15.75" customHeight="1" spans="1:23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</row>
    <row r="190" s="1" customFormat="1" ht="15.75" customHeight="1" spans="1:23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</row>
    <row r="191" s="1" customFormat="1" ht="15.75" customHeight="1" spans="1:23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</row>
    <row r="192" s="1" customFormat="1" ht="15.75" customHeight="1" spans="1:2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 s="1" customFormat="1" ht="15.75" customHeight="1" spans="1:2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</row>
    <row r="194" s="1" customFormat="1" ht="15.75" customHeight="1" spans="1:23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</row>
    <row r="195" s="1" customFormat="1" ht="15.75" customHeight="1" spans="1:23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</row>
    <row r="196" s="1" customFormat="1" ht="15.75" customHeight="1" spans="1:23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</row>
    <row r="197" s="1" customFormat="1" ht="15.75" customHeight="1" spans="1:23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</row>
    <row r="198" s="1" customFormat="1" ht="15.75" customHeight="1" spans="1:23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</row>
    <row r="199" s="1" customFormat="1" ht="15.75" customHeight="1" spans="1:23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</row>
    <row r="200" s="1" customFormat="1" ht="15.75" customHeight="1" spans="1:23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</row>
    <row r="201" s="1" customFormat="1" ht="15.75" customHeight="1" spans="1:23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</row>
    <row r="202" s="1" customFormat="1" ht="15.75" customHeight="1" spans="1:23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</row>
    <row r="203" s="1" customFormat="1" ht="15.75" customHeight="1" spans="1:2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</row>
    <row r="204" s="1" customFormat="1" ht="15.75" customHeight="1" spans="1:23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</row>
    <row r="205" s="1" customFormat="1" ht="15.75" customHeight="1" spans="1:23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</row>
    <row r="206" s="1" customFormat="1" ht="15.75" customHeight="1" spans="1:23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</row>
    <row r="207" s="1" customFormat="1" ht="15.75" customHeight="1" spans="1:23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</row>
    <row r="208" s="1" customFormat="1" ht="15.75" customHeight="1" spans="1:23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</row>
    <row r="209" s="1" customFormat="1" ht="15.75" customHeight="1" spans="1:23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</row>
    <row r="210" s="1" customFormat="1" ht="15.75" customHeight="1" spans="1:23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</row>
    <row r="211" s="1" customFormat="1" ht="15.75" customHeight="1" spans="1:23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</row>
    <row r="212" s="1" customFormat="1" ht="15.75" customHeight="1" spans="1:23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</row>
    <row r="213" s="1" customFormat="1" ht="15.75" customHeight="1" spans="1:2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</row>
    <row r="214" s="1" customFormat="1" ht="15.75" customHeight="1" spans="1:23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</row>
    <row r="215" s="1" customFormat="1" ht="15.75" customHeight="1" spans="1:23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</row>
    <row r="216" s="1" customFormat="1" ht="15.75" customHeight="1" spans="1:23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</row>
    <row r="217" s="1" customFormat="1" ht="15.75" customHeight="1" spans="1:23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</row>
    <row r="218" s="1" customFormat="1" ht="15.75" customHeight="1" spans="1:23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</row>
    <row r="219" s="1" customFormat="1" ht="15.75" customHeight="1" spans="1:23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</row>
    <row r="220" s="1" customFormat="1" ht="15.75" customHeight="1" spans="1:23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</row>
    <row r="221" s="1" customFormat="1" ht="15.75" customHeight="1" spans="1:23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</row>
    <row r="222" s="1" customFormat="1" ht="15.75" customHeight="1" spans="1:23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</row>
    <row r="223" s="1" customFormat="1" ht="15.75" customHeight="1" spans="1:2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</row>
    <row r="224" s="1" customFormat="1" ht="15.75" customHeight="1" spans="1:23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</row>
    <row r="225" s="1" customFormat="1" ht="15.75" customHeight="1" spans="1:23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</row>
    <row r="226" s="1" customFormat="1" ht="15.75" customHeight="1" spans="1:23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</row>
    <row r="227" s="1" customFormat="1" ht="15.75" customHeight="1" spans="1:23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</row>
    <row r="228" s="1" customFormat="1" ht="15.75" customHeight="1" spans="1:23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</row>
    <row r="229" s="1" customFormat="1" ht="15.75" customHeight="1" spans="1:23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</row>
    <row r="230" s="1" customFormat="1" ht="15.75" customHeight="1" spans="1:23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</row>
    <row r="231" s="1" customFormat="1" ht="15.75" customHeight="1" spans="1:23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</row>
    <row r="232" s="1" customFormat="1" ht="15.75" customHeight="1" spans="1:23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</row>
    <row r="233" s="1" customFormat="1" ht="15.75" customHeight="1" spans="1:23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</row>
    <row r="234" s="1" customFormat="1" ht="15.75" customHeight="1" spans="1:23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</row>
    <row r="235" s="1" customFormat="1" ht="15.75" customHeight="1" spans="1:23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</row>
    <row r="236" s="1" customFormat="1" ht="15.75" customHeight="1" spans="1:23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</row>
    <row r="237" s="1" customFormat="1" ht="15.75" customHeight="1" spans="1:23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</row>
    <row r="238" s="1" customFormat="1" ht="15.75" customHeight="1" spans="1:23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</row>
    <row r="239" s="1" customFormat="1" ht="15.75" customHeight="1" spans="1:23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</row>
    <row r="240" s="1" customFormat="1" ht="15.75" customHeight="1" spans="1:23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</row>
    <row r="241" s="1" customFormat="1" ht="15.75" customHeight="1" spans="1:23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</row>
    <row r="242" s="1" customFormat="1" ht="15.75" customHeight="1" spans="1:23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</row>
    <row r="243" s="1" customFormat="1" ht="15.75" customHeight="1" spans="1:23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</row>
    <row r="244" s="1" customFormat="1" ht="15.75" customHeight="1" spans="1:23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</row>
    <row r="245" s="1" customFormat="1" ht="15.75" customHeight="1" spans="1:23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</row>
    <row r="246" s="1" customFormat="1" ht="15.75" customHeight="1" spans="1:23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</row>
    <row r="247" s="1" customFormat="1" ht="15.75" customHeight="1" spans="1:23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</row>
    <row r="248" s="1" customFormat="1" ht="15.75" customHeight="1" spans="1:23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</row>
    <row r="249" s="1" customFormat="1" ht="15.75" customHeight="1" spans="1:23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</row>
    <row r="250" s="1" customFormat="1" ht="15.75" customHeight="1" spans="1:23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</row>
    <row r="251" s="1" customFormat="1" ht="15.75" customHeight="1" spans="1:23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</row>
    <row r="252" s="1" customFormat="1" ht="15.75" customHeight="1" spans="1:23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</row>
    <row r="253" s="1" customFormat="1" ht="15.75" customHeight="1" spans="1:23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</row>
    <row r="254" s="1" customFormat="1" ht="15.75" customHeight="1" spans="1:23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</row>
    <row r="255" s="1" customFormat="1" ht="15.75" customHeight="1" spans="1:23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</row>
    <row r="256" s="1" customFormat="1" ht="15.75" customHeight="1" spans="1:23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</row>
    <row r="257" s="1" customFormat="1" ht="15.75" customHeight="1" spans="1:23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</row>
    <row r="258" s="1" customFormat="1" ht="15.75" customHeight="1" spans="1:23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</row>
    <row r="259" s="1" customFormat="1" ht="15.75" customHeight="1" spans="1:23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</row>
    <row r="260" s="1" customFormat="1" ht="15.75" customHeight="1" spans="1:23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</row>
    <row r="261" s="1" customFormat="1" ht="15.75" customHeight="1" spans="1:23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</row>
    <row r="262" s="1" customFormat="1" ht="15.75" customHeight="1" spans="1:23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</row>
    <row r="263" s="1" customFormat="1" ht="15.75" customHeight="1" spans="1:23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</row>
    <row r="264" s="1" customFormat="1" ht="15.75" customHeight="1" spans="1:23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</row>
    <row r="265" s="1" customFormat="1" ht="15.75" customHeight="1" spans="1:23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</row>
    <row r="266" s="1" customFormat="1" ht="15.75" customHeight="1" spans="1:23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</row>
    <row r="267" s="1" customFormat="1" ht="15.75" customHeight="1" spans="1:23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</row>
    <row r="268" s="1" customFormat="1" ht="15.75" customHeight="1" spans="1:23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</row>
    <row r="269" s="1" customFormat="1" ht="15.75" customHeight="1" spans="1:23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</row>
    <row r="270" s="1" customFormat="1" ht="15.75" customHeight="1" spans="1:23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</row>
    <row r="271" s="1" customFormat="1" ht="15.75" customHeight="1" spans="1:23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</row>
    <row r="272" s="1" customFormat="1" ht="15.75" customHeight="1" spans="1:23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</row>
    <row r="273" s="1" customFormat="1" ht="15.75" customHeight="1" spans="1:2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</row>
    <row r="274" s="1" customFormat="1" ht="15.75" customHeight="1" spans="1:23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</row>
    <row r="275" s="1" customFormat="1" ht="15.75" customHeight="1" spans="1:23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</row>
    <row r="276" s="1" customFormat="1" ht="15.75" customHeight="1" spans="1:23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</row>
    <row r="277" s="1" customFormat="1" ht="15.75" customHeight="1" spans="1:23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</row>
    <row r="278" s="1" customFormat="1" ht="15.75" customHeight="1" spans="1:23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</row>
    <row r="279" s="1" customFormat="1" ht="15.75" customHeight="1" spans="1:23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</row>
    <row r="280" s="1" customFormat="1" ht="15.75" customHeight="1" spans="1:23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</row>
    <row r="281" s="1" customFormat="1" ht="15.75" customHeight="1" spans="1:23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</row>
    <row r="282" s="1" customFormat="1" ht="15.75" customHeight="1" spans="1:23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</row>
    <row r="283" s="1" customFormat="1" ht="15.75" customHeight="1" spans="1:23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</row>
    <row r="284" s="1" customFormat="1" ht="15.75" customHeight="1" spans="1:23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</row>
    <row r="285" s="1" customFormat="1" ht="15.75" customHeight="1" spans="1:23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</row>
    <row r="286" s="1" customFormat="1" ht="15.75" customHeight="1" spans="1:23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</row>
    <row r="287" s="1" customFormat="1" ht="15.75" customHeight="1" spans="1:23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</row>
    <row r="288" s="1" customFormat="1" ht="15.75" customHeight="1" spans="1:23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</row>
    <row r="289" s="1" customFormat="1" ht="15.75" customHeight="1" spans="1:23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</row>
    <row r="290" s="1" customFormat="1" ht="15.75" customHeight="1" spans="1:23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</row>
    <row r="291" s="1" customFormat="1" ht="15.75" customHeight="1" spans="1:23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</row>
    <row r="292" s="1" customFormat="1" ht="15.75" customHeight="1" spans="1:23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</row>
    <row r="293" s="1" customFormat="1" ht="15.75" customHeight="1" spans="1:23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</row>
    <row r="294" s="1" customFormat="1" ht="15.75" customHeight="1" spans="1:23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</row>
    <row r="295" s="1" customFormat="1" ht="15.75" customHeight="1" spans="1:23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</row>
    <row r="296" s="1" customFormat="1" ht="15.75" customHeight="1" spans="1:23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</row>
    <row r="297" s="1" customFormat="1" ht="15.75" customHeight="1" spans="1:23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</row>
    <row r="298" s="1" customFormat="1" ht="15.75" customHeight="1" spans="1:23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</row>
    <row r="299" s="1" customFormat="1" ht="15.75" customHeight="1" spans="1:23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</row>
    <row r="300" s="1" customFormat="1" ht="15.75" customHeight="1" spans="1:23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</row>
    <row r="301" s="1" customFormat="1" ht="15.75" customHeight="1" spans="1:23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</row>
    <row r="302" s="1" customFormat="1" ht="15.75" customHeight="1" spans="1:23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</row>
    <row r="303" s="1" customFormat="1" ht="15.75" customHeight="1" spans="1:23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</row>
    <row r="304" s="1" customFormat="1" ht="15.75" customHeight="1" spans="1:23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</row>
    <row r="305" s="1" customFormat="1" ht="15.75" customHeight="1" spans="1:23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</row>
    <row r="306" s="1" customFormat="1" ht="15.75" customHeight="1" spans="1:23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</row>
    <row r="307" s="1" customFormat="1" ht="15.75" customHeight="1" spans="1:23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</row>
    <row r="308" s="1" customFormat="1" ht="15.75" customHeight="1" spans="1:23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</row>
    <row r="309" s="1" customFormat="1" ht="15.75" customHeight="1" spans="1:23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</row>
    <row r="310" s="1" customFormat="1" ht="15.75" customHeight="1" spans="1:23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</row>
    <row r="311" s="1" customFormat="1" ht="15.75" customHeight="1" spans="1:23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</row>
    <row r="312" s="1" customFormat="1" ht="15.75" customHeight="1" spans="1:23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</row>
    <row r="313" s="1" customFormat="1" ht="15.75" customHeight="1" spans="1:23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</row>
    <row r="314" s="1" customFormat="1" ht="15.75" customHeight="1" spans="1:23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</row>
    <row r="315" s="1" customFormat="1" ht="15.75" customHeight="1" spans="1:23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</row>
    <row r="316" s="1" customFormat="1" ht="15.75" customHeight="1" spans="1:23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</row>
    <row r="317" s="1" customFormat="1" ht="15.75" customHeight="1" spans="1:23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</row>
    <row r="318" s="1" customFormat="1" ht="15.75" customHeight="1" spans="1:23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</row>
    <row r="319" s="1" customFormat="1" ht="15.75" customHeight="1" spans="1:23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</row>
    <row r="320" s="1" customFormat="1" ht="15.75" customHeight="1" spans="1:23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</row>
    <row r="321" s="1" customFormat="1" ht="15.75" customHeight="1" spans="1:23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</row>
    <row r="322" s="1" customFormat="1" ht="15.75" customHeight="1" spans="1:23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</row>
    <row r="323" s="1" customFormat="1" ht="15.75" customHeight="1" spans="1:23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</row>
    <row r="324" s="1" customFormat="1" ht="15.75" customHeight="1" spans="1:23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</row>
    <row r="325" s="1" customFormat="1" ht="15.75" customHeight="1" spans="1:23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</row>
    <row r="326" s="1" customFormat="1" ht="15.75" customHeight="1" spans="1:23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</row>
    <row r="327" s="1" customFormat="1" ht="15.75" customHeight="1" spans="1:23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</row>
    <row r="328" s="1" customFormat="1" ht="15.75" customHeight="1" spans="1:23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</row>
    <row r="329" s="1" customFormat="1" ht="15.75" customHeight="1" spans="1:23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</row>
    <row r="330" s="1" customFormat="1" ht="15.75" customHeight="1" spans="1:23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</row>
    <row r="331" s="1" customFormat="1" ht="15.75" customHeight="1" spans="1:23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</row>
    <row r="332" s="1" customFormat="1" ht="15.75" customHeight="1" spans="1:23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</row>
    <row r="333" s="1" customFormat="1" ht="15.75" customHeight="1" spans="1:23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</row>
    <row r="334" s="1" customFormat="1" ht="15.75" customHeight="1" spans="1:23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</row>
    <row r="335" s="1" customFormat="1" ht="15.75" customHeight="1" spans="1:23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</row>
    <row r="336" s="1" customFormat="1" ht="15.75" customHeight="1" spans="1:23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</row>
    <row r="337" s="1" customFormat="1" ht="15.75" customHeight="1" spans="1:23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</row>
    <row r="338" s="1" customFormat="1" ht="15.75" customHeight="1" spans="1:23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</row>
    <row r="339" s="1" customFormat="1" ht="15.75" customHeight="1" spans="1:23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</row>
    <row r="340" s="1" customFormat="1" ht="15.75" customHeight="1" spans="1:23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</row>
    <row r="341" s="1" customFormat="1" ht="15.75" customHeight="1" spans="1:23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</row>
    <row r="342" s="1" customFormat="1" ht="15.75" customHeight="1" spans="1:23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</row>
    <row r="343" s="1" customFormat="1" ht="15.75" customHeight="1" spans="1:23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</row>
    <row r="344" s="1" customFormat="1" ht="15.75" customHeight="1" spans="1:23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</row>
    <row r="345" s="1" customFormat="1" ht="15.75" customHeight="1" spans="1:23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</row>
    <row r="346" s="1" customFormat="1" ht="15.75" customHeight="1" spans="1:23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</row>
    <row r="347" s="1" customFormat="1" ht="15.75" customHeight="1" spans="1:23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</row>
    <row r="348" s="1" customFormat="1" ht="15.75" customHeight="1" spans="1:23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</row>
    <row r="349" s="1" customFormat="1" ht="15.75" customHeight="1" spans="1:23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="1" customFormat="1" ht="15.75" customHeight="1" spans="1:23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</row>
    <row r="351" s="1" customFormat="1" ht="15.75" customHeight="1" spans="1:23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</row>
    <row r="352" s="1" customFormat="1" ht="15.75" customHeight="1" spans="1:23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</row>
    <row r="353" s="1" customFormat="1" ht="15.75" customHeight="1" spans="1:23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</row>
    <row r="354" s="1" customFormat="1" ht="15.75" customHeight="1" spans="1:23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</row>
    <row r="355" s="1" customFormat="1" ht="15.75" customHeight="1" spans="1:23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</row>
    <row r="356" s="1" customFormat="1" ht="15.75" customHeight="1" spans="1:23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</row>
    <row r="357" s="1" customFormat="1" ht="15.75" customHeight="1" spans="1:23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</row>
    <row r="358" s="1" customFormat="1" ht="15.75" customHeight="1" spans="1:23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</row>
    <row r="359" s="1" customFormat="1" ht="15.75" customHeight="1" spans="1:23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</row>
    <row r="360" s="1" customFormat="1" ht="15.75" customHeight="1" spans="1:23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="1" customFormat="1" ht="15.75" customHeight="1" spans="1:23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</row>
    <row r="362" s="1" customFormat="1" ht="15.75" customHeight="1" spans="1:23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  <row r="363" s="1" customFormat="1" ht="15.75" customHeight="1" spans="1:23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</row>
    <row r="364" s="1" customFormat="1" ht="15.75" customHeight="1" spans="1:23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</row>
    <row r="365" s="1" customFormat="1" ht="15.75" customHeight="1" spans="1:23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</row>
    <row r="366" s="1" customFormat="1" ht="15.75" customHeight="1" spans="1:23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</row>
    <row r="367" s="1" customFormat="1" ht="15.75" customHeight="1" spans="1:23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</row>
    <row r="368" s="1" customFormat="1" ht="15.75" customHeight="1" spans="1:23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="1" customFormat="1" ht="15.75" customHeight="1" spans="1:23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="1" customFormat="1" ht="15.75" customHeight="1" spans="1:23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</row>
    <row r="371" s="1" customFormat="1" ht="15.75" customHeight="1" spans="1:23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="1" customFormat="1" ht="15.75" customHeight="1" spans="1:23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="1" customFormat="1" ht="15.75" customHeight="1" spans="1:23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</row>
    <row r="374" s="1" customFormat="1" ht="15.75" customHeight="1" spans="1:23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="1" customFormat="1" ht="15.75" customHeight="1" spans="1:23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="1" customFormat="1" ht="15.75" customHeight="1" spans="1:23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</row>
    <row r="377" s="1" customFormat="1" ht="15.75" customHeight="1" spans="1:23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="1" customFormat="1" ht="15.75" customHeight="1" spans="1:23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="1" customFormat="1" ht="15.75" customHeight="1" spans="1:23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</row>
    <row r="380" s="1" customFormat="1" ht="15.75" customHeight="1" spans="1:23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="1" customFormat="1" ht="15.75" customHeight="1" spans="1:23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="1" customFormat="1" ht="15.75" customHeight="1" spans="1:23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="1" customFormat="1" ht="15.75" customHeight="1" spans="1:23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</row>
    <row r="384" s="1" customFormat="1" ht="15.75" customHeight="1" spans="1:23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="1" customFormat="1" ht="15.75" customHeight="1" spans="1:23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="1" customFormat="1" ht="15.75" customHeight="1" spans="1:23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</row>
    <row r="387" s="1" customFormat="1" ht="15.75" customHeight="1" spans="1:23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</row>
    <row r="388" s="1" customFormat="1" ht="15.75" customHeight="1" spans="1:23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</row>
    <row r="389" s="1" customFormat="1" ht="15.75" customHeight="1" spans="1:23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="1" customFormat="1" ht="15.75" customHeight="1" spans="1:23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</row>
    <row r="391" s="1" customFormat="1" ht="15.75" customHeight="1" spans="1:23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</row>
    <row r="392" s="1" customFormat="1" ht="15.75" customHeight="1" spans="1:23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</row>
    <row r="393" s="1" customFormat="1" ht="15.75" customHeight="1" spans="1:23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</row>
    <row r="394" s="1" customFormat="1" ht="15.75" customHeight="1" spans="1:23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</row>
    <row r="395" s="1" customFormat="1" ht="15.75" customHeight="1" spans="1:23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="1" customFormat="1" ht="15.75" customHeight="1" spans="1:23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</row>
    <row r="397" s="1" customFormat="1" ht="15.75" customHeight="1" spans="1:23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</row>
    <row r="398" s="1" customFormat="1" ht="15.75" customHeight="1" spans="1:23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</row>
    <row r="399" s="1" customFormat="1" ht="15.75" customHeight="1" spans="1:23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</row>
    <row r="400" s="1" customFormat="1" ht="15.75" customHeight="1" spans="1:23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</row>
    <row r="401" s="1" customFormat="1" ht="15.75" customHeight="1" spans="1:23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="1" customFormat="1" ht="15.75" customHeight="1" spans="1:23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</row>
    <row r="403" s="1" customFormat="1" ht="15.75" customHeight="1" spans="1:23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</row>
    <row r="404" s="1" customFormat="1" ht="15.75" customHeight="1" spans="1:23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</row>
    <row r="405" s="1" customFormat="1" ht="15.75" customHeight="1" spans="1:23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</row>
    <row r="406" s="1" customFormat="1" ht="15.75" customHeight="1" spans="1:23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</row>
    <row r="407" s="1" customFormat="1" ht="15.75" customHeight="1" spans="1:23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</row>
    <row r="408" s="1" customFormat="1" ht="15.75" customHeight="1" spans="1:23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</row>
    <row r="409" s="1" customFormat="1" ht="15.75" customHeight="1" spans="1:23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</row>
    <row r="410" s="1" customFormat="1" ht="15.75" customHeight="1" spans="1:23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</row>
    <row r="411" s="1" customFormat="1" ht="15.75" customHeight="1" spans="1:23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</row>
    <row r="412" s="1" customFormat="1" ht="15.75" customHeight="1" spans="1:23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</row>
    <row r="413" s="1" customFormat="1" ht="15.75" customHeight="1" spans="1:23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</row>
    <row r="414" s="1" customFormat="1" ht="15.75" customHeight="1" spans="1:23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</row>
    <row r="415" s="1" customFormat="1" ht="15.75" customHeight="1" spans="1:23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</row>
    <row r="416" s="1" customFormat="1" ht="15.75" customHeight="1" spans="1:23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</row>
    <row r="417" s="1" customFormat="1" ht="15.75" customHeight="1" spans="1:23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</row>
    <row r="418" s="1" customFormat="1" ht="15.75" customHeight="1" spans="1:23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</row>
    <row r="419" s="1" customFormat="1" ht="15.75" customHeight="1" spans="1:23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</row>
    <row r="420" s="1" customFormat="1" ht="15.75" customHeight="1" spans="1:23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</row>
    <row r="421" s="1" customFormat="1" ht="15.75" customHeight="1" spans="1:23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</row>
    <row r="422" s="1" customFormat="1" ht="15.75" customHeight="1" spans="1:23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</row>
    <row r="423" s="1" customFormat="1" ht="15.75" customHeight="1" spans="1:23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</row>
    <row r="424" s="1" customFormat="1" ht="15.75" customHeight="1" spans="1:23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</row>
    <row r="425" s="1" customFormat="1" ht="15.75" customHeight="1" spans="1:23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</row>
    <row r="426" s="1" customFormat="1" ht="15.75" customHeight="1" spans="1:23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</row>
    <row r="427" s="1" customFormat="1" ht="15.75" customHeight="1" spans="1:23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</row>
    <row r="428" s="1" customFormat="1" ht="15.75" customHeight="1" spans="1:23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</row>
    <row r="429" s="1" customFormat="1" ht="15.75" customHeight="1" spans="1:23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</row>
    <row r="430" s="1" customFormat="1" ht="15.75" customHeight="1" spans="1:23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</row>
    <row r="431" s="1" customFormat="1" ht="15.75" customHeight="1" spans="1:23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</row>
    <row r="432" s="1" customFormat="1" ht="15.75" customHeight="1" spans="1:23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</row>
    <row r="433" s="1" customFormat="1" ht="15.75" customHeight="1" spans="1:23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</row>
    <row r="434" s="1" customFormat="1" ht="15.75" customHeight="1" spans="1:23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</row>
    <row r="435" s="1" customFormat="1" ht="15.75" customHeight="1" spans="1:23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</row>
    <row r="436" s="1" customFormat="1" ht="15.75" customHeight="1" spans="1:23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</row>
    <row r="437" s="1" customFormat="1" ht="15.75" customHeight="1" spans="1:23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</row>
    <row r="438" s="1" customFormat="1" ht="15.75" customHeight="1" spans="1:23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</row>
    <row r="439" s="1" customFormat="1" ht="15.75" customHeight="1" spans="1:23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</row>
    <row r="440" s="1" customFormat="1" ht="15.75" customHeight="1" spans="1:23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</row>
    <row r="441" s="1" customFormat="1" ht="15.75" customHeight="1" spans="1:23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</row>
    <row r="442" s="1" customFormat="1" ht="15.75" customHeight="1" spans="1:23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</row>
    <row r="443" s="1" customFormat="1" ht="15.75" customHeight="1" spans="1:23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</row>
    <row r="444" s="1" customFormat="1" ht="15.75" customHeight="1" spans="1:23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</row>
    <row r="445" s="1" customFormat="1" ht="15.75" customHeight="1" spans="1:23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</row>
    <row r="446" s="1" customFormat="1" ht="15.75" customHeight="1" spans="1:23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</row>
    <row r="447" s="1" customFormat="1" ht="15.75" customHeight="1" spans="1:23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</row>
    <row r="448" s="1" customFormat="1" ht="15.75" customHeight="1" spans="1:23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</row>
    <row r="449" s="1" customFormat="1" ht="15.75" customHeight="1" spans="1:23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</row>
    <row r="450" s="1" customFormat="1" ht="15.75" customHeight="1" spans="1:23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</row>
    <row r="451" s="1" customFormat="1" ht="15.75" customHeight="1" spans="1:23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</row>
    <row r="452" s="1" customFormat="1" ht="15.75" customHeight="1" spans="1:23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</row>
    <row r="453" s="1" customFormat="1" ht="15.75" customHeight="1" spans="1:23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</row>
    <row r="454" s="1" customFormat="1" ht="15.75" customHeight="1" spans="1:23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</row>
    <row r="455" s="1" customFormat="1" ht="15.75" customHeight="1" spans="1:23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</row>
    <row r="456" s="1" customFormat="1" ht="15.75" customHeight="1" spans="1:23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</row>
    <row r="457" s="1" customFormat="1" ht="15.75" customHeight="1" spans="1:23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</row>
    <row r="458" s="1" customFormat="1" ht="15.75" customHeight="1" spans="1:23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</row>
    <row r="459" s="1" customFormat="1" ht="15.75" customHeight="1" spans="1:23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</row>
    <row r="460" s="1" customFormat="1" ht="15.75" customHeight="1" spans="1:23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</row>
    <row r="461" s="1" customFormat="1" ht="15.75" customHeight="1" spans="1:23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</row>
    <row r="462" s="1" customFormat="1" ht="15.75" customHeight="1" spans="1:23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</row>
    <row r="463" s="1" customFormat="1" ht="15.75" customHeight="1" spans="1:23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</row>
    <row r="464" s="1" customFormat="1" ht="15.75" customHeight="1" spans="1:23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</row>
    <row r="465" s="1" customFormat="1" ht="15.75" customHeight="1" spans="1:23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</row>
    <row r="466" s="1" customFormat="1" ht="15.75" customHeight="1" spans="1:23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</row>
    <row r="467" s="1" customFormat="1" ht="15.75" customHeight="1" spans="1:23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</row>
    <row r="468" s="1" customFormat="1" ht="15.75" customHeight="1" spans="1:23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</row>
    <row r="469" s="1" customFormat="1" ht="15.75" customHeight="1" spans="1:23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</row>
    <row r="470" s="1" customFormat="1" ht="15.75" customHeight="1" spans="1:23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</row>
    <row r="471" s="1" customFormat="1" ht="15.75" customHeight="1" spans="1:23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</row>
    <row r="472" s="1" customFormat="1" ht="15.75" customHeight="1" spans="1:23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</row>
    <row r="473" s="1" customFormat="1" ht="15.75" customHeight="1" spans="1:23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</row>
    <row r="474" s="1" customFormat="1" ht="15.75" customHeight="1" spans="1:23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</row>
    <row r="475" s="1" customFormat="1" ht="15.75" customHeight="1" spans="1:23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</row>
    <row r="476" s="1" customFormat="1" ht="15.75" customHeight="1" spans="1:23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</row>
    <row r="477" s="1" customFormat="1" ht="15.75" customHeight="1" spans="1:23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</row>
    <row r="478" s="1" customFormat="1" ht="15.75" customHeight="1" spans="1:23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</row>
    <row r="479" s="1" customFormat="1" ht="15.75" customHeight="1" spans="1:23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</row>
    <row r="480" s="1" customFormat="1" ht="15.75" customHeight="1" spans="1:23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</row>
    <row r="481" s="1" customFormat="1" ht="15.75" customHeight="1" spans="1:23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</row>
    <row r="482" s="1" customFormat="1" ht="15.75" customHeight="1" spans="1:23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</row>
    <row r="483" s="1" customFormat="1" ht="15.75" customHeight="1" spans="1:23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</row>
    <row r="484" s="1" customFormat="1" ht="15.75" customHeight="1" spans="1:23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</row>
    <row r="485" s="1" customFormat="1" ht="15.75" customHeight="1" spans="1:23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</row>
    <row r="486" s="1" customFormat="1" ht="15.75" customHeight="1" spans="1:23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</row>
    <row r="487" s="1" customFormat="1" ht="15.75" customHeight="1" spans="1:23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</row>
    <row r="488" s="1" customFormat="1" ht="15.75" customHeight="1" spans="1:23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</row>
    <row r="489" s="1" customFormat="1" ht="15.75" customHeight="1" spans="1:23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</row>
    <row r="490" s="1" customFormat="1" ht="15.75" customHeight="1" spans="1:23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</row>
    <row r="491" s="1" customFormat="1" ht="15.75" customHeight="1" spans="1:23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</row>
    <row r="492" s="1" customFormat="1" ht="15.75" customHeight="1" spans="1:23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</row>
    <row r="493" s="1" customFormat="1" ht="15.75" customHeight="1" spans="1:23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</row>
    <row r="494" s="1" customFormat="1" ht="15.75" customHeight="1" spans="1:23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</row>
    <row r="495" s="1" customFormat="1" ht="15.75" customHeight="1" spans="1:23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</row>
    <row r="496" s="1" customFormat="1" ht="15.75" customHeight="1" spans="1:23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</row>
    <row r="497" s="1" customFormat="1" ht="15.75" customHeight="1" spans="1:23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</row>
    <row r="498" s="1" customFormat="1" ht="15.75" customHeight="1" spans="1:23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</row>
    <row r="499" s="1" customFormat="1" ht="15.75" customHeight="1" spans="1:23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</row>
    <row r="500" s="1" customFormat="1" ht="15.75" customHeight="1" spans="1:23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</row>
    <row r="501" s="1" customFormat="1" ht="15.75" customHeight="1" spans="1:23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</row>
    <row r="502" s="1" customFormat="1" ht="15.75" customHeight="1" spans="1:23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</row>
    <row r="503" s="1" customFormat="1" ht="15.75" customHeight="1" spans="1:23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</row>
    <row r="504" s="1" customFormat="1" ht="15.75" customHeight="1" spans="1:23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</row>
    <row r="505" s="1" customFormat="1" ht="15.75" customHeight="1" spans="1:23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</row>
    <row r="506" s="1" customFormat="1" ht="15.75" customHeight="1" spans="1:23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</row>
    <row r="507" s="1" customFormat="1" ht="15.75" customHeight="1" spans="1:23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</row>
    <row r="508" s="1" customFormat="1" ht="15.75" customHeight="1" spans="1:23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</row>
    <row r="509" s="1" customFormat="1" ht="15.75" customHeight="1" spans="1:23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</row>
    <row r="510" s="1" customFormat="1" ht="15.75" customHeight="1" spans="1:23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</row>
    <row r="511" s="1" customFormat="1" ht="15.75" customHeight="1" spans="1:23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</row>
    <row r="512" s="1" customFormat="1" ht="15.75" customHeight="1" spans="1:23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</row>
    <row r="513" s="1" customFormat="1" ht="15.75" customHeight="1" spans="1:23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</row>
    <row r="514" s="1" customFormat="1" ht="15.75" customHeight="1" spans="1:23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</row>
    <row r="515" s="1" customFormat="1" ht="15.75" customHeight="1" spans="1:23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</row>
    <row r="516" s="1" customFormat="1" ht="15.75" customHeight="1" spans="1:23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</row>
    <row r="517" s="1" customFormat="1" ht="15.75" customHeight="1" spans="1:23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</row>
    <row r="518" s="1" customFormat="1" ht="15.75" customHeight="1" spans="1:23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</row>
    <row r="519" s="1" customFormat="1" ht="15.75" customHeight="1" spans="1:23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</row>
    <row r="520" s="1" customFormat="1" ht="15.75" customHeight="1" spans="1:23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</row>
    <row r="521" s="1" customFormat="1" ht="15.75" customHeight="1" spans="1:23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</row>
    <row r="522" s="1" customFormat="1" ht="15.75" customHeight="1" spans="1:23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</row>
    <row r="523" s="1" customFormat="1" ht="15.75" customHeight="1" spans="1:23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</row>
    <row r="524" s="1" customFormat="1" ht="15.75" customHeight="1" spans="1:23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</row>
    <row r="525" s="1" customFormat="1" ht="15.75" customHeight="1" spans="1:23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</row>
    <row r="526" s="1" customFormat="1" ht="15.75" customHeight="1" spans="1:23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</row>
    <row r="527" s="1" customFormat="1" ht="15.75" customHeight="1" spans="1:23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</row>
    <row r="528" s="1" customFormat="1" ht="15.75" customHeight="1" spans="1:23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</row>
    <row r="529" s="1" customFormat="1" ht="15.75" customHeight="1" spans="1:23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</row>
    <row r="530" s="1" customFormat="1" ht="15.75" customHeight="1" spans="1:23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</row>
    <row r="531" s="1" customFormat="1" ht="15.75" customHeight="1" spans="1:23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</row>
    <row r="532" s="1" customFormat="1" ht="15.75" customHeight="1" spans="1:23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</row>
    <row r="533" s="1" customFormat="1" ht="15.75" customHeight="1" spans="1:23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</row>
    <row r="534" s="1" customFormat="1" ht="15.75" customHeight="1" spans="1:23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</row>
    <row r="535" s="1" customFormat="1" ht="15.75" customHeight="1" spans="1:23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</row>
    <row r="536" s="1" customFormat="1" ht="15.75" customHeight="1" spans="1:23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="1" customFormat="1" ht="15.75" customHeight="1" spans="1:23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</row>
    <row r="538" s="1" customFormat="1" ht="15.75" customHeight="1" spans="1:23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</row>
    <row r="539" s="1" customFormat="1" ht="15.75" customHeight="1" spans="1:23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</row>
    <row r="540" s="1" customFormat="1" ht="15.75" customHeight="1" spans="1:23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</row>
    <row r="541" s="1" customFormat="1" ht="15.75" customHeight="1" spans="1:23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</row>
    <row r="542" s="1" customFormat="1" ht="15.75" customHeight="1" spans="1:23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</row>
    <row r="543" s="1" customFormat="1" ht="15.75" customHeight="1" spans="1:23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</row>
    <row r="544" s="1" customFormat="1" ht="15.75" customHeight="1" spans="1:23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</row>
    <row r="545" s="1" customFormat="1" ht="15.75" customHeight="1" spans="1:23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</row>
    <row r="546" s="1" customFormat="1" ht="15.75" customHeight="1" spans="1:23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="1" customFormat="1" ht="15.75" customHeight="1" spans="1:23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</row>
    <row r="548" s="1" customFormat="1" ht="15.75" customHeight="1" spans="1:23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</row>
    <row r="549" s="1" customFormat="1" ht="15.75" customHeight="1" spans="1:23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</row>
    <row r="550" s="1" customFormat="1" ht="15.75" customHeight="1" spans="1:23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</row>
    <row r="551" s="1" customFormat="1" ht="15.75" customHeight="1" spans="1:23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</row>
    <row r="552" s="1" customFormat="1" ht="15.75" customHeight="1" spans="1:23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</row>
    <row r="553" s="1" customFormat="1" ht="15.75" customHeight="1" spans="1:23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="1" customFormat="1" ht="15.75" customHeight="1" spans="1:23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</row>
    <row r="555" s="1" customFormat="1" ht="15.75" customHeight="1" spans="1:23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</row>
    <row r="556" s="1" customFormat="1" ht="15.75" customHeight="1" spans="1:23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</row>
    <row r="557" s="1" customFormat="1" ht="15.75" customHeight="1" spans="1:23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</row>
    <row r="558" s="1" customFormat="1" ht="15.75" customHeight="1" spans="1:23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</row>
    <row r="559" s="1" customFormat="1" ht="15.75" customHeight="1" spans="1:23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</row>
    <row r="560" s="1" customFormat="1" ht="15.75" customHeight="1" spans="1:23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</row>
    <row r="561" s="1" customFormat="1" ht="15.75" customHeight="1" spans="1:23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</row>
    <row r="562" s="1" customFormat="1" ht="15.75" customHeight="1" spans="1:23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</row>
    <row r="563" s="1" customFormat="1" ht="15.75" customHeight="1" spans="1:23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</row>
    <row r="564" s="1" customFormat="1" ht="15.75" customHeight="1" spans="1:23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</row>
    <row r="565" s="1" customFormat="1" ht="15.75" customHeight="1" spans="1:23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</row>
    <row r="566" s="1" customFormat="1" ht="15.75" customHeight="1" spans="1:23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</row>
    <row r="567" s="1" customFormat="1" ht="15.75" customHeight="1" spans="1:23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</row>
    <row r="568" s="1" customFormat="1" ht="15.75" customHeight="1" spans="1:23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</row>
    <row r="569" s="1" customFormat="1" ht="15.75" customHeight="1" spans="1:23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</row>
    <row r="570" s="1" customFormat="1" ht="15.75" customHeight="1" spans="1:23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</row>
    <row r="571" s="1" customFormat="1" ht="15.75" customHeight="1" spans="1:23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</row>
    <row r="572" s="1" customFormat="1" ht="15.75" customHeight="1" spans="1:23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</row>
    <row r="573" s="1" customFormat="1" ht="15.75" customHeight="1" spans="1:23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</row>
    <row r="574" s="1" customFormat="1" ht="15.75" customHeight="1" spans="1:23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</row>
    <row r="575" s="1" customFormat="1" ht="15.75" customHeight="1" spans="1:23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</row>
    <row r="576" s="1" customFormat="1" ht="15.75" customHeight="1" spans="1:23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</row>
    <row r="577" s="1" customFormat="1" ht="15.75" customHeight="1" spans="1:23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</row>
    <row r="578" s="1" customFormat="1" ht="15.75" customHeight="1" spans="1:23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</row>
    <row r="579" s="1" customFormat="1" ht="15.75" customHeight="1" spans="1:23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</row>
    <row r="580" s="1" customFormat="1" ht="15.75" customHeight="1" spans="1:23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</row>
    <row r="581" s="1" customFormat="1" ht="15.75" customHeight="1" spans="1:23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</row>
    <row r="582" s="1" customFormat="1" ht="15.75" customHeight="1" spans="1:23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</row>
    <row r="583" s="1" customFormat="1" ht="15.75" customHeight="1" spans="1:23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</row>
    <row r="584" s="1" customFormat="1" ht="15.75" customHeight="1" spans="1:23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</row>
    <row r="585" s="1" customFormat="1" ht="15.75" customHeight="1" spans="1:23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</row>
    <row r="586" s="1" customFormat="1" ht="15.75" customHeight="1" spans="1:23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</row>
    <row r="587" s="1" customFormat="1" ht="15.75" customHeight="1" spans="1:23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</row>
    <row r="588" s="1" customFormat="1" ht="15.75" customHeight="1" spans="1:23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</row>
    <row r="589" s="1" customFormat="1" ht="15.75" customHeight="1" spans="1:23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</row>
    <row r="590" s="1" customFormat="1" ht="15.75" customHeight="1" spans="1:23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</row>
    <row r="591" s="1" customFormat="1" ht="15.75" customHeight="1" spans="1:23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</row>
    <row r="592" s="1" customFormat="1" ht="15.75" customHeight="1" spans="1:23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</row>
    <row r="593" s="1" customFormat="1" ht="15.75" customHeight="1" spans="1:23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</row>
    <row r="594" s="1" customFormat="1" ht="15.75" customHeight="1" spans="1:23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</row>
    <row r="595" s="1" customFormat="1" ht="15.75" customHeight="1" spans="1:23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</row>
    <row r="596" s="1" customFormat="1" ht="15.75" customHeight="1" spans="1:23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</row>
    <row r="597" s="1" customFormat="1" ht="15.75" customHeight="1" spans="1:23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</row>
    <row r="598" s="1" customFormat="1" ht="15.75" customHeight="1" spans="1:23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</row>
    <row r="599" s="1" customFormat="1" ht="15.75" customHeight="1" spans="1:23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</row>
    <row r="600" s="1" customFormat="1" ht="15.75" customHeight="1" spans="1:23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</row>
    <row r="601" s="1" customFormat="1" ht="15.75" customHeight="1" spans="1:23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</row>
    <row r="602" s="1" customFormat="1" ht="15.75" customHeight="1" spans="1:23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</row>
    <row r="603" s="1" customFormat="1" ht="15.75" customHeight="1" spans="1:23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</row>
    <row r="604" s="1" customFormat="1" ht="15.75" customHeight="1" spans="1:23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</row>
    <row r="605" s="1" customFormat="1" ht="15.75" customHeight="1" spans="1:23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</row>
    <row r="606" s="1" customFormat="1" ht="15.75" customHeight="1" spans="1:23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</row>
    <row r="607" s="1" customFormat="1" ht="15.75" customHeight="1" spans="1:23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</row>
    <row r="608" s="1" customFormat="1" ht="15.75" customHeight="1" spans="1:23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</row>
    <row r="609" s="1" customFormat="1" ht="15.75" customHeight="1" spans="1:23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</row>
    <row r="610" s="1" customFormat="1" ht="15.75" customHeight="1" spans="1:23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</row>
    <row r="611" s="1" customFormat="1" ht="15.75" customHeight="1" spans="1:23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</row>
    <row r="612" s="1" customFormat="1" ht="15.75" customHeight="1" spans="1:23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</row>
    <row r="613" s="1" customFormat="1" ht="15.75" customHeight="1" spans="1:23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</row>
    <row r="614" s="1" customFormat="1" ht="15.75" customHeight="1" spans="1:23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</row>
    <row r="615" s="1" customFormat="1" ht="15.75" customHeight="1" spans="1:23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</row>
    <row r="616" s="1" customFormat="1" ht="15.75" customHeight="1" spans="1:23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</row>
    <row r="617" s="1" customFormat="1" ht="15.75" customHeight="1" spans="1:23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</row>
    <row r="618" s="1" customFormat="1" ht="15.75" customHeight="1" spans="1:23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</row>
    <row r="619" s="1" customFormat="1" ht="15.75" customHeight="1" spans="1:23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</row>
    <row r="620" s="1" customFormat="1" ht="15.75" customHeight="1" spans="1:23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</row>
    <row r="621" s="1" customFormat="1" ht="15.75" customHeight="1" spans="1:23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</row>
    <row r="622" s="1" customFormat="1" ht="15.75" customHeight="1" spans="1:23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</row>
    <row r="623" s="1" customFormat="1" ht="15.75" customHeight="1" spans="1:23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</row>
    <row r="624" s="1" customFormat="1" ht="15.75" customHeight="1" spans="1:23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</row>
    <row r="625" s="1" customFormat="1" ht="15.75" customHeight="1" spans="1:23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</row>
    <row r="626" s="1" customFormat="1" ht="15.75" customHeight="1" spans="1:23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</row>
    <row r="627" s="1" customFormat="1" ht="15.75" customHeight="1" spans="1:23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</row>
    <row r="628" s="1" customFormat="1" ht="15.75" customHeight="1" spans="1:23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</row>
    <row r="629" s="1" customFormat="1" ht="15.75" customHeight="1" spans="1:23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</row>
    <row r="630" s="1" customFormat="1" ht="15.75" customHeight="1" spans="1:23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</row>
    <row r="631" s="1" customFormat="1" ht="15.75" customHeight="1" spans="1:23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</row>
    <row r="632" s="1" customFormat="1" ht="15.75" customHeight="1" spans="1:23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</row>
    <row r="633" s="1" customFormat="1" ht="15.75" customHeight="1" spans="1:23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</row>
    <row r="634" s="1" customFormat="1" ht="15.75" customHeight="1" spans="1:23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</row>
    <row r="635" s="1" customFormat="1" ht="15.75" customHeight="1" spans="1:23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</row>
    <row r="636" s="1" customFormat="1" ht="15.75" customHeight="1" spans="1:23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</row>
    <row r="637" s="1" customFormat="1" ht="15.75" customHeight="1" spans="1:23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</row>
    <row r="638" s="1" customFormat="1" ht="15.75" customHeight="1" spans="1:23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</row>
    <row r="639" s="1" customFormat="1" ht="15.75" customHeight="1" spans="1:23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</row>
    <row r="640" s="1" customFormat="1" ht="15.75" customHeight="1" spans="1:23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</row>
    <row r="641" s="1" customFormat="1" ht="15.75" customHeight="1" spans="1:23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</row>
    <row r="642" s="1" customFormat="1" ht="15.75" customHeight="1" spans="1:23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</row>
    <row r="643" s="1" customFormat="1" ht="15.75" customHeight="1" spans="1:23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</row>
    <row r="644" s="1" customFormat="1" ht="15.75" customHeight="1" spans="1:23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</row>
    <row r="645" s="1" customFormat="1" ht="15.75" customHeight="1" spans="1:23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</row>
    <row r="646" s="1" customFormat="1" ht="15.75" customHeight="1" spans="1:23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</row>
    <row r="647" s="1" customFormat="1" ht="15.75" customHeight="1" spans="1:23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</row>
    <row r="648" s="1" customFormat="1" ht="15.75" customHeight="1" spans="1:23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</row>
    <row r="649" s="1" customFormat="1" ht="15.75" customHeight="1" spans="1:23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</row>
    <row r="650" s="1" customFormat="1" ht="15.75" customHeight="1" spans="1:23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</row>
    <row r="651" s="1" customFormat="1" ht="15.75" customHeight="1" spans="1:23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</row>
    <row r="652" s="1" customFormat="1" ht="15.75" customHeight="1" spans="1:23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</row>
    <row r="653" s="1" customFormat="1" ht="15.75" customHeight="1" spans="1:23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</row>
    <row r="654" s="1" customFormat="1" ht="15.75" customHeight="1" spans="1:23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</row>
    <row r="655" s="1" customFormat="1" ht="15.75" customHeight="1" spans="1:23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</row>
    <row r="656" s="1" customFormat="1" ht="15.75" customHeight="1" spans="1:23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</row>
    <row r="657" s="1" customFormat="1" ht="15.75" customHeight="1" spans="1:23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</row>
    <row r="658" s="1" customFormat="1" ht="15.75" customHeight="1" spans="1:23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</row>
    <row r="659" s="1" customFormat="1" ht="15.75" customHeight="1" spans="1:23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</row>
    <row r="660" s="1" customFormat="1" ht="15.75" customHeight="1" spans="1:23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</row>
    <row r="661" s="1" customFormat="1" ht="15.75" customHeight="1" spans="1:23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</row>
    <row r="662" s="1" customFormat="1" ht="15.75" customHeight="1" spans="1:23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</row>
    <row r="663" s="1" customFormat="1" ht="15.75" customHeight="1" spans="1:23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</row>
    <row r="664" s="1" customFormat="1" ht="15.75" customHeight="1" spans="1:23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</row>
    <row r="665" s="1" customFormat="1" ht="15.75" customHeight="1" spans="1:23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</row>
    <row r="666" s="1" customFormat="1" ht="15.75" customHeight="1" spans="1:23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</row>
    <row r="667" s="1" customFormat="1" ht="15.75" customHeight="1" spans="1:23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</row>
    <row r="668" s="1" customFormat="1" ht="15.75" customHeight="1" spans="1:23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</row>
    <row r="669" s="1" customFormat="1" ht="15.75" customHeight="1" spans="1:23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</row>
    <row r="670" s="1" customFormat="1" ht="15.75" customHeight="1" spans="1:23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</row>
    <row r="671" s="1" customFormat="1" ht="15.75" customHeight="1" spans="1:23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</row>
    <row r="672" s="1" customFormat="1" ht="15.75" customHeight="1" spans="1:23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</row>
    <row r="673" s="1" customFormat="1" ht="15.75" customHeight="1" spans="1:23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</row>
    <row r="674" s="1" customFormat="1" ht="15.75" customHeight="1" spans="1:23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</row>
    <row r="675" s="1" customFormat="1" ht="15.75" customHeight="1" spans="1:23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</row>
    <row r="676" s="1" customFormat="1" ht="15.75" customHeight="1" spans="1:23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</row>
    <row r="677" s="1" customFormat="1" ht="15.75" customHeight="1" spans="1:23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</row>
    <row r="678" s="1" customFormat="1" ht="15.75" customHeight="1" spans="1:23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</row>
    <row r="679" s="1" customFormat="1" ht="15.75" customHeight="1" spans="1:23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</row>
    <row r="680" s="1" customFormat="1" ht="15.75" customHeight="1" spans="1:23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</row>
    <row r="681" s="1" customFormat="1" ht="15.75" customHeight="1" spans="1:23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</row>
    <row r="682" s="1" customFormat="1" ht="15.75" customHeight="1" spans="1:23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</row>
    <row r="683" s="1" customFormat="1" ht="15.75" customHeight="1" spans="1:23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</row>
    <row r="684" s="1" customFormat="1" ht="15.75" customHeight="1" spans="1:23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</row>
    <row r="685" s="1" customFormat="1" ht="15.75" customHeight="1" spans="1:23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</row>
    <row r="686" s="1" customFormat="1" ht="15.75" customHeight="1" spans="1:23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</row>
    <row r="687" s="1" customFormat="1" ht="15.75" customHeight="1" spans="1:23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</row>
    <row r="688" s="1" customFormat="1" ht="15.75" customHeight="1" spans="1:23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</row>
    <row r="689" s="1" customFormat="1" ht="15.75" customHeight="1" spans="1:23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</row>
    <row r="690" s="1" customFormat="1" ht="15.75" customHeight="1" spans="1:23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</row>
    <row r="691" s="1" customFormat="1" ht="15.75" customHeight="1" spans="1:23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</row>
    <row r="692" s="1" customFormat="1" ht="15.75" customHeight="1" spans="1:23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</row>
    <row r="693" s="1" customFormat="1" ht="15.75" customHeight="1" spans="1:23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</row>
    <row r="694" s="1" customFormat="1" ht="15.75" customHeight="1" spans="1:23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</row>
    <row r="695" s="1" customFormat="1" ht="15.75" customHeight="1" spans="1:23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</row>
    <row r="696" s="1" customFormat="1" ht="15.75" customHeight="1" spans="1:23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</row>
    <row r="697" s="1" customFormat="1" ht="15.75" customHeight="1" spans="1:23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</row>
    <row r="698" s="1" customFormat="1" ht="15.75" customHeight="1" spans="1:23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</row>
    <row r="699" s="1" customFormat="1" ht="15.75" customHeight="1" spans="1:23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</row>
    <row r="700" s="1" customFormat="1" ht="15.75" customHeight="1" spans="1:23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</row>
    <row r="701" s="1" customFormat="1" ht="15.75" customHeight="1" spans="1:23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</row>
    <row r="702" s="1" customFormat="1" ht="15.75" customHeight="1" spans="1:23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</row>
    <row r="703" s="1" customFormat="1" ht="15.75" customHeight="1" spans="1:23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</row>
    <row r="704" s="1" customFormat="1" ht="15.75" customHeight="1" spans="1:23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</row>
    <row r="705" s="1" customFormat="1" ht="15.75" customHeight="1" spans="1:23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</row>
    <row r="706" s="1" customFormat="1" ht="15.75" customHeight="1" spans="1:23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</row>
    <row r="707" s="1" customFormat="1" ht="15.75" customHeight="1" spans="1:23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</row>
    <row r="708" s="1" customFormat="1" ht="15.75" customHeight="1" spans="1:23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</row>
    <row r="709" s="1" customFormat="1" ht="15.75" customHeight="1" spans="1:23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</row>
    <row r="710" s="1" customFormat="1" ht="15.75" customHeight="1" spans="1:23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</row>
    <row r="711" s="1" customFormat="1" ht="15.75" customHeight="1" spans="1:23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</row>
    <row r="712" s="1" customFormat="1" ht="15.75" customHeight="1" spans="1:23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</row>
    <row r="713" s="1" customFormat="1" ht="15.75" customHeight="1" spans="1:23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</row>
    <row r="714" s="1" customFormat="1" ht="15.75" customHeight="1" spans="1:23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</row>
    <row r="715" s="1" customFormat="1" ht="15.75" customHeight="1" spans="1:23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</row>
    <row r="716" s="1" customFormat="1" ht="15.75" customHeight="1" spans="1:23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</row>
    <row r="717" s="1" customFormat="1" ht="15.75" customHeight="1" spans="1:23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</row>
    <row r="718" s="1" customFormat="1" ht="15.75" customHeight="1" spans="1:23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</row>
    <row r="719" s="1" customFormat="1" ht="15.75" customHeight="1" spans="1:23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</row>
    <row r="720" s="1" customFormat="1" ht="15.75" customHeight="1" spans="1:23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</row>
    <row r="721" s="1" customFormat="1" ht="15.75" customHeight="1" spans="1:23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</row>
    <row r="722" s="1" customFormat="1" ht="15.75" customHeight="1" spans="1:23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</row>
    <row r="723" s="1" customFormat="1" ht="15.75" customHeight="1" spans="1:23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</row>
    <row r="724" s="1" customFormat="1" ht="15.75" customHeight="1" spans="1:23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</row>
    <row r="725" s="1" customFormat="1" ht="15.75" customHeight="1" spans="1:23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</row>
    <row r="726" s="1" customFormat="1" ht="15.75" customHeight="1" spans="1:23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</row>
    <row r="727" s="1" customFormat="1" ht="15.75" customHeight="1" spans="1:23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</row>
    <row r="728" s="1" customFormat="1" ht="15.75" customHeight="1" spans="1:23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</row>
    <row r="729" s="1" customFormat="1" ht="15.75" customHeight="1" spans="1:23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</row>
    <row r="730" s="1" customFormat="1" ht="15.75" customHeight="1" spans="1:23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</row>
    <row r="731" s="1" customFormat="1" ht="15.75" customHeight="1" spans="1:23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</row>
    <row r="732" s="1" customFormat="1" ht="15.75" customHeight="1" spans="1:23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</row>
    <row r="733" s="1" customFormat="1" ht="15.75" customHeight="1" spans="1:23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</row>
    <row r="734" s="1" customFormat="1" ht="15.75" customHeight="1" spans="1:23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</row>
    <row r="735" s="1" customFormat="1" ht="15.75" customHeight="1" spans="1:23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</row>
    <row r="736" s="1" customFormat="1" ht="15.75" customHeight="1" spans="1:23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</row>
    <row r="737" s="1" customFormat="1" ht="15.75" customHeight="1" spans="1:23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</row>
    <row r="738" s="1" customFormat="1" ht="15.75" customHeight="1" spans="1:23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</row>
    <row r="739" s="1" customFormat="1" ht="15.75" customHeight="1" spans="1:23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</row>
    <row r="740" s="1" customFormat="1" ht="15.75" customHeight="1" spans="1:23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</row>
    <row r="741" s="1" customFormat="1" ht="15.75" customHeight="1" spans="1:23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</row>
    <row r="742" s="1" customFormat="1" ht="15.75" customHeight="1" spans="1:23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</row>
    <row r="743" s="1" customFormat="1" ht="15.75" customHeight="1" spans="1:23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</row>
    <row r="744" s="1" customFormat="1" ht="15.75" customHeight="1" spans="1:23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</row>
    <row r="745" s="1" customFormat="1" ht="15.75" customHeight="1" spans="1:23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</row>
    <row r="746" s="1" customFormat="1" ht="15.75" customHeight="1" spans="1:23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</row>
    <row r="747" s="1" customFormat="1" ht="15.75" customHeight="1" spans="1:23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</row>
    <row r="748" s="1" customFormat="1" ht="15.75" customHeight="1" spans="1:23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</row>
    <row r="749" s="1" customFormat="1" ht="15.75" customHeight="1" spans="1:23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</row>
    <row r="750" s="1" customFormat="1" ht="15.75" customHeight="1" spans="1:23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</row>
    <row r="751" s="1" customFormat="1" ht="15.75" customHeight="1" spans="1:23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</row>
    <row r="752" s="1" customFormat="1" ht="15.75" customHeight="1" spans="1:23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</row>
    <row r="753" s="1" customFormat="1" ht="15.75" customHeight="1" spans="1:23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</row>
    <row r="754" s="1" customFormat="1" ht="15.75" customHeight="1" spans="1:23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</row>
    <row r="755" s="1" customFormat="1" ht="15.75" customHeight="1" spans="1:23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</row>
    <row r="756" s="1" customFormat="1" ht="15.75" customHeight="1" spans="1:23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</row>
    <row r="757" s="1" customFormat="1" ht="15.75" customHeight="1" spans="1:23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</row>
    <row r="758" s="1" customFormat="1" ht="15.75" customHeight="1" spans="1:23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</row>
    <row r="759" s="1" customFormat="1" ht="15.75" customHeight="1" spans="1:23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</row>
    <row r="760" s="1" customFormat="1" ht="15.75" customHeight="1" spans="1:23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</row>
    <row r="761" s="1" customFormat="1" ht="15.75" customHeight="1" spans="1:23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</row>
    <row r="762" s="1" customFormat="1" ht="15.75" customHeight="1" spans="1:23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</row>
    <row r="763" s="1" customFormat="1" ht="15.75" customHeight="1" spans="1:23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</row>
    <row r="764" s="1" customFormat="1" ht="15.75" customHeight="1" spans="1:23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</row>
    <row r="765" s="1" customFormat="1" ht="15.75" customHeight="1" spans="1:23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</row>
    <row r="766" s="1" customFormat="1" ht="15.75" customHeight="1" spans="1:23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</row>
    <row r="767" s="1" customFormat="1" ht="15.75" customHeight="1" spans="1:23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</row>
    <row r="768" s="1" customFormat="1" ht="15.75" customHeight="1" spans="1:23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</row>
    <row r="769" s="1" customFormat="1" ht="15.75" customHeight="1" spans="1:23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</row>
    <row r="770" s="1" customFormat="1" ht="15.75" customHeight="1" spans="1:23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</row>
    <row r="771" s="1" customFormat="1" ht="15.75" customHeight="1" spans="1:23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</row>
    <row r="772" s="1" customFormat="1" ht="15.75" customHeight="1" spans="1:23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</row>
    <row r="773" s="1" customFormat="1" ht="15.75" customHeight="1" spans="1:23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</row>
    <row r="774" s="1" customFormat="1" ht="15.75" customHeight="1" spans="1:23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</row>
    <row r="775" s="1" customFormat="1" ht="15.75" customHeight="1" spans="1:23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</row>
    <row r="776" s="1" customFormat="1" ht="15.75" customHeight="1" spans="1:23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</row>
    <row r="777" s="1" customFormat="1" ht="15.75" customHeight="1" spans="1:23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</row>
    <row r="778" s="1" customFormat="1" ht="15.75" customHeight="1" spans="1:23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</row>
    <row r="779" s="1" customFormat="1" ht="15.75" customHeight="1" spans="1:23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</row>
    <row r="780" s="1" customFormat="1" ht="15.75" customHeight="1" spans="1:23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</row>
    <row r="781" s="1" customFormat="1" ht="15.75" customHeight="1" spans="1:23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</row>
    <row r="782" s="1" customFormat="1" ht="15.75" customHeight="1" spans="1:23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</row>
    <row r="783" s="1" customFormat="1" ht="15.75" customHeight="1" spans="1:23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</row>
    <row r="784" s="1" customFormat="1" ht="15.75" customHeight="1" spans="1:23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</row>
    <row r="785" s="1" customFormat="1" ht="15.75" customHeight="1" spans="1:23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</row>
    <row r="786" s="1" customFormat="1" ht="15.75" customHeight="1" spans="1:23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</row>
    <row r="787" s="1" customFormat="1" ht="15.75" customHeight="1" spans="1:23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</row>
    <row r="788" s="1" customFormat="1" ht="15.75" customHeight="1" spans="1:23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</row>
    <row r="789" s="1" customFormat="1" ht="15.75" customHeight="1" spans="1:23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</row>
    <row r="790" s="1" customFormat="1" ht="15.75" customHeight="1" spans="1:23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</row>
    <row r="791" s="1" customFormat="1" ht="15.75" customHeight="1" spans="1:23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</row>
    <row r="792" s="1" customFormat="1" ht="15.75" customHeight="1" spans="1:23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</row>
    <row r="793" s="1" customFormat="1" ht="15.75" customHeight="1" spans="1:23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</row>
    <row r="794" s="1" customFormat="1" ht="15.75" customHeight="1" spans="1:23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</row>
    <row r="795" s="1" customFormat="1" ht="15.75" customHeight="1" spans="1:23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</row>
    <row r="796" s="1" customFormat="1" ht="15.75" customHeight="1" spans="1:23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</row>
    <row r="797" s="1" customFormat="1" ht="15.75" customHeight="1" spans="1:23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</row>
    <row r="798" s="1" customFormat="1" ht="15.75" customHeight="1" spans="1:23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</row>
    <row r="799" s="1" customFormat="1" ht="15.75" customHeight="1" spans="1:23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</row>
    <row r="800" s="1" customFormat="1" ht="15.75" customHeight="1" spans="1:23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</row>
    <row r="801" s="1" customFormat="1" ht="15.75" customHeight="1" spans="1:23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</row>
    <row r="802" s="1" customFormat="1" ht="15.75" customHeight="1" spans="1:23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</row>
    <row r="803" s="1" customFormat="1" ht="15.75" customHeight="1" spans="1:23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</row>
    <row r="804" s="1" customFormat="1" ht="15.75" customHeight="1" spans="1:23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</row>
    <row r="805" s="1" customFormat="1" ht="15.75" customHeight="1" spans="1:23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</row>
    <row r="806" s="1" customFormat="1" ht="15.75" customHeight="1" spans="1:23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</row>
    <row r="807" s="1" customFormat="1" ht="15.75" customHeight="1" spans="1:23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</row>
    <row r="808" s="1" customFormat="1" ht="15.75" customHeight="1" spans="1:23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</row>
    <row r="809" s="1" customFormat="1" ht="15.75" customHeight="1" spans="1:23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</row>
    <row r="810" s="1" customFormat="1" ht="15.75" customHeight="1" spans="1:23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</row>
    <row r="811" s="1" customFormat="1" ht="15.75" customHeight="1" spans="1:23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</row>
    <row r="812" s="1" customFormat="1" ht="15.75" customHeight="1" spans="1:23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</row>
    <row r="813" s="1" customFormat="1" ht="15.75" customHeight="1" spans="1:23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</row>
    <row r="814" s="1" customFormat="1" ht="15.75" customHeight="1" spans="1:23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</row>
    <row r="815" s="1" customFormat="1" ht="15.75" customHeight="1" spans="1:23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</row>
    <row r="816" s="1" customFormat="1" ht="15.75" customHeight="1" spans="1:23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</row>
    <row r="817" s="1" customFormat="1" ht="15.75" customHeight="1" spans="1:23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</row>
    <row r="818" s="1" customFormat="1" ht="15.75" customHeight="1" spans="1:23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</row>
    <row r="819" s="1" customFormat="1" ht="15.75" customHeight="1" spans="1:23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</row>
    <row r="820" s="1" customFormat="1" ht="15.75" customHeight="1" spans="1:23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</row>
    <row r="821" s="1" customFormat="1" ht="15.75" customHeight="1" spans="1:23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</row>
    <row r="822" s="1" customFormat="1" ht="15.75" customHeight="1" spans="1:23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</row>
    <row r="823" s="1" customFormat="1" ht="15.75" customHeight="1" spans="1:23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</row>
    <row r="824" s="1" customFormat="1" ht="15.75" customHeight="1" spans="1:23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</row>
    <row r="825" s="1" customFormat="1" ht="15.75" customHeight="1" spans="1:23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</row>
    <row r="826" s="1" customFormat="1" ht="15.75" customHeight="1" spans="1:23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</row>
    <row r="827" s="1" customFormat="1" ht="15.75" customHeight="1" spans="1:23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</row>
    <row r="828" s="1" customFormat="1" ht="15.75" customHeight="1" spans="1:23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</row>
    <row r="829" s="1" customFormat="1" ht="15.75" customHeight="1" spans="1:23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</row>
    <row r="830" s="1" customFormat="1" ht="15.75" customHeight="1" spans="1:23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</row>
    <row r="831" s="1" customFormat="1" ht="15.75" customHeight="1" spans="1:23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</row>
    <row r="832" s="1" customFormat="1" ht="15.75" customHeight="1" spans="1:23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</row>
    <row r="833" s="1" customFormat="1" ht="15.75" customHeight="1" spans="1:23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</row>
    <row r="834" s="1" customFormat="1" ht="15.75" customHeight="1" spans="1:23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</row>
    <row r="835" s="1" customFormat="1" ht="15.75" customHeight="1" spans="1:23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</row>
    <row r="836" s="1" customFormat="1" ht="15.75" customHeight="1" spans="1:23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</row>
    <row r="837" s="1" customFormat="1" ht="15.75" customHeight="1" spans="1:23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</row>
    <row r="838" s="1" customFormat="1" ht="15.75" customHeight="1" spans="1:23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</row>
    <row r="839" s="1" customFormat="1" ht="15.75" customHeight="1" spans="1:23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</row>
    <row r="840" s="1" customFormat="1" ht="15.75" customHeight="1" spans="1:23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</row>
    <row r="841" s="1" customFormat="1" ht="15.75" customHeight="1" spans="1:23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</row>
    <row r="842" s="1" customFormat="1" ht="15.75" customHeight="1" spans="1:23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</row>
    <row r="843" s="1" customFormat="1" ht="15.75" customHeight="1" spans="1:23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</row>
    <row r="844" s="1" customFormat="1" ht="15.75" customHeight="1" spans="1:23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</row>
    <row r="845" s="1" customFormat="1" ht="15.75" customHeight="1" spans="1:23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</row>
    <row r="846" s="1" customFormat="1" ht="15.75" customHeight="1" spans="1:23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</row>
    <row r="847" s="1" customFormat="1" ht="15.75" customHeight="1" spans="1:23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</row>
    <row r="848" s="1" customFormat="1" ht="15.75" customHeight="1" spans="1:23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</row>
    <row r="849" s="1" customFormat="1" ht="15.75" customHeight="1" spans="1:23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</row>
    <row r="850" s="1" customFormat="1" ht="15.75" customHeight="1" spans="1:23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</row>
    <row r="851" s="1" customFormat="1" ht="15.75" customHeight="1" spans="1:23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</row>
    <row r="852" s="1" customFormat="1" ht="15.75" customHeight="1" spans="1:23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</row>
    <row r="853" s="1" customFormat="1" ht="15.75" customHeight="1" spans="1:23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</row>
    <row r="854" s="1" customFormat="1" ht="15.75" customHeight="1" spans="1:23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</row>
    <row r="855" s="1" customFormat="1" ht="15.75" customHeight="1" spans="1:23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</row>
    <row r="856" s="1" customFormat="1" ht="15.75" customHeight="1" spans="1:23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</row>
    <row r="857" s="1" customFormat="1" ht="15.75" customHeight="1" spans="1:23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</row>
    <row r="858" s="1" customFormat="1" ht="15.75" customHeight="1" spans="1:23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</row>
    <row r="859" s="1" customFormat="1" ht="15.75" customHeight="1" spans="1:23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</row>
    <row r="860" s="1" customFormat="1" ht="15.75" customHeight="1" spans="1:23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</row>
    <row r="861" s="1" customFormat="1" ht="15.75" customHeight="1" spans="1:23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</row>
    <row r="862" s="1" customFormat="1" ht="15.75" customHeight="1" spans="1:23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</row>
    <row r="863" s="1" customFormat="1" ht="15.75" customHeight="1" spans="1:23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</row>
    <row r="864" s="1" customFormat="1" ht="15.75" customHeight="1" spans="1:23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</row>
    <row r="865" s="1" customFormat="1" ht="15.75" customHeight="1" spans="1:23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</row>
    <row r="866" s="1" customFormat="1" ht="15.75" customHeight="1" spans="1:23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</row>
    <row r="867" s="1" customFormat="1" ht="15.75" customHeight="1" spans="1:23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</row>
    <row r="868" s="1" customFormat="1" ht="15.75" customHeight="1" spans="1:23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</row>
    <row r="869" s="1" customFormat="1" ht="15.75" customHeight="1" spans="1:23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</row>
    <row r="870" s="1" customFormat="1" ht="15.75" customHeight="1" spans="1:23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</row>
    <row r="871" s="1" customFormat="1" ht="15.75" customHeight="1" spans="1:23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</row>
    <row r="872" s="1" customFormat="1" ht="15.75" customHeight="1" spans="1:23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</row>
    <row r="873" s="1" customFormat="1" ht="15.75" customHeight="1" spans="1:23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</row>
    <row r="874" s="1" customFormat="1" ht="15.75" customHeight="1" spans="1:23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</row>
    <row r="875" s="1" customFormat="1" ht="15.75" customHeight="1" spans="1:23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</row>
    <row r="876" s="1" customFormat="1" ht="15.75" customHeight="1" spans="1:23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</row>
    <row r="877" s="1" customFormat="1" ht="15.75" customHeight="1" spans="1:23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</row>
    <row r="878" s="1" customFormat="1" ht="15.75" customHeight="1" spans="1:23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</row>
    <row r="879" s="1" customFormat="1" ht="15.75" customHeight="1" spans="1:23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</row>
    <row r="880" s="1" customFormat="1" ht="15.75" customHeight="1" spans="1:23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</row>
    <row r="881" s="1" customFormat="1" ht="15.75" customHeight="1" spans="1:23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</row>
    <row r="882" s="1" customFormat="1" ht="15.75" customHeight="1" spans="1:23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</row>
    <row r="883" s="1" customFormat="1" ht="15.75" customHeight="1" spans="1:23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</row>
    <row r="884" s="1" customFormat="1" ht="15.75" customHeight="1" spans="1:23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</row>
    <row r="885" s="1" customFormat="1" ht="15.75" customHeight="1" spans="1:23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</row>
    <row r="886" s="1" customFormat="1" ht="15.75" customHeight="1" spans="1:23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</row>
    <row r="887" s="1" customFormat="1" ht="15.75" customHeight="1" spans="1:23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</row>
    <row r="888" s="1" customFormat="1" ht="15.75" customHeight="1" spans="1:23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</row>
    <row r="889" s="1" customFormat="1" ht="15.75" customHeight="1" spans="1:23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</row>
    <row r="890" s="1" customFormat="1" ht="15.75" customHeight="1" spans="1:23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</row>
    <row r="891" s="1" customFormat="1" ht="15.75" customHeight="1" spans="1:23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</row>
    <row r="892" s="1" customFormat="1" ht="15.75" customHeight="1" spans="1:23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</row>
    <row r="893" s="1" customFormat="1" ht="15.75" customHeight="1" spans="1:23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</row>
    <row r="894" s="1" customFormat="1" ht="15.75" customHeight="1" spans="1:23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</row>
    <row r="895" s="1" customFormat="1" ht="15.75" customHeight="1" spans="1:23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</row>
    <row r="896" s="1" customFormat="1" ht="15.75" customHeight="1" spans="1:23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</row>
    <row r="897" s="1" customFormat="1" ht="15.75" customHeight="1" spans="1:23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</row>
    <row r="898" s="1" customFormat="1" ht="15.75" customHeight="1" spans="1:23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</row>
    <row r="899" s="1" customFormat="1" ht="15.75" customHeight="1" spans="1:23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</row>
    <row r="900" s="1" customFormat="1" ht="15.75" customHeight="1" spans="1:23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</row>
    <row r="901" s="1" customFormat="1" ht="15.75" customHeight="1" spans="1:23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</row>
    <row r="902" s="1" customFormat="1" ht="15.75" customHeight="1" spans="1:23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</row>
    <row r="903" s="1" customFormat="1" ht="15.75" customHeight="1" spans="1:23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</row>
    <row r="904" s="1" customFormat="1" ht="15.75" customHeight="1" spans="1:23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</row>
    <row r="905" s="1" customFormat="1" ht="15.75" customHeight="1" spans="1:23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</row>
    <row r="906" s="1" customFormat="1" ht="15.75" customHeight="1" spans="1:23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</row>
    <row r="907" s="1" customFormat="1" ht="15.75" customHeight="1" spans="1:23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</row>
    <row r="908" s="1" customFormat="1" ht="15.75" customHeight="1" spans="1:23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</row>
    <row r="909" s="1" customFormat="1" ht="15.75" customHeight="1" spans="1:23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</row>
    <row r="910" s="1" customFormat="1" ht="15.75" customHeight="1" spans="1:23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</row>
    <row r="911" s="1" customFormat="1" ht="15.75" customHeight="1" spans="1:23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</row>
    <row r="912" s="1" customFormat="1" ht="15.75" customHeight="1" spans="1:23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</row>
    <row r="913" s="1" customFormat="1" ht="15.75" customHeight="1" spans="1:23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</row>
    <row r="914" s="1" customFormat="1" ht="15.75" customHeight="1" spans="1:23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</row>
    <row r="915" s="1" customFormat="1" ht="15.75" customHeight="1" spans="1:23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</row>
    <row r="916" s="1" customFormat="1" ht="15.75" customHeight="1" spans="1:23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</row>
    <row r="917" s="1" customFormat="1" ht="15.75" customHeight="1" spans="1:23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</row>
    <row r="918" s="1" customFormat="1" ht="15.75" customHeight="1" spans="1:23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</row>
    <row r="919" s="1" customFormat="1" ht="15.75" customHeight="1" spans="11:23"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</row>
    <row r="920" s="1" customFormat="1" ht="15.75" customHeight="1" spans="11:23"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</row>
    <row r="921" s="1" customFormat="1" ht="15.75" customHeight="1" spans="11:23"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</row>
    <row r="922" s="1" customFormat="1" ht="15.75" customHeight="1" spans="11:23"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</row>
    <row r="923" s="1" customFormat="1" ht="15.75" customHeight="1" spans="11:23"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</row>
    <row r="924" s="1" customFormat="1" ht="15.75" customHeight="1" spans="11:23"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</row>
    <row r="925" s="1" customFormat="1" ht="15.75" customHeight="1" spans="11:23"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</row>
    <row r="926" s="1" customFormat="1" ht="15.75" customHeight="1" spans="11:23"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</row>
    <row r="927" s="1" customFormat="1" ht="15.75" customHeight="1" spans="11:23"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</row>
    <row r="928" s="1" customFormat="1" ht="15.75" customHeight="1" spans="11:23"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</row>
    <row r="929" s="1" customFormat="1" ht="15.75" customHeight="1" spans="11:23"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</row>
    <row r="930" s="1" customFormat="1" ht="15.75" customHeight="1" spans="11:23"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</row>
    <row r="931" s="1" customFormat="1" ht="15.75" customHeight="1" spans="11:23"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</row>
    <row r="932" s="1" customFormat="1" ht="15.75" customHeight="1" spans="11:23"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</row>
    <row r="933" s="1" customFormat="1" ht="15.75" customHeight="1" spans="11:23"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</row>
    <row r="934" s="1" customFormat="1" ht="15.75" customHeight="1" spans="11:23"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</row>
    <row r="935" s="1" customFormat="1" ht="15.75" customHeight="1" spans="11:23"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</row>
    <row r="936" s="1" customFormat="1" ht="15.75" customHeight="1" spans="11:23"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</row>
    <row r="937" s="1" customFormat="1" ht="15.75" customHeight="1" spans="11:23"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</row>
    <row r="938" s="1" customFormat="1" ht="15.75" customHeight="1" spans="11:23"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</row>
    <row r="939" s="1" customFormat="1" ht="15.75" customHeight="1" spans="11:23"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</row>
    <row r="940" s="1" customFormat="1" ht="15.75" customHeight="1" spans="11:23"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</row>
    <row r="941" s="1" customFormat="1" ht="15.75" customHeight="1" spans="11:23"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</row>
    <row r="942" s="1" customFormat="1" ht="15.75" customHeight="1" spans="11:23"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</row>
    <row r="943" s="1" customFormat="1" ht="15.75" customHeight="1" spans="11:23"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</row>
    <row r="944" s="1" customFormat="1" ht="15.75" customHeight="1" spans="11:23"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</row>
    <row r="945" s="1" customFormat="1" ht="15.75" customHeight="1" spans="11:23"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</row>
    <row r="946" s="1" customFormat="1" ht="15.75" customHeight="1" spans="11:23"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</row>
    <row r="947" s="1" customFormat="1" ht="15.75" customHeight="1" spans="11:23"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</row>
    <row r="948" s="1" customFormat="1" ht="15.75" customHeight="1" spans="11:23"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</row>
    <row r="949" s="1" customFormat="1" ht="15.75" customHeight="1" spans="11:23"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</row>
    <row r="950" s="1" customFormat="1" ht="15.75" customHeight="1" spans="11:23"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</row>
    <row r="951" s="1" customFormat="1" ht="15.75" customHeight="1" spans="11:23"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</row>
    <row r="952" s="1" customFormat="1" ht="15.75" customHeight="1" spans="11:23"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</row>
    <row r="953" s="1" customFormat="1" ht="15.75" customHeight="1" spans="11:23"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</row>
    <row r="954" s="1" customFormat="1" ht="15.75" customHeight="1" spans="11:23"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</row>
    <row r="955" s="1" customFormat="1" ht="15.75" customHeight="1" spans="11:23"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</row>
    <row r="956" s="1" customFormat="1" ht="15.75" customHeight="1" spans="11:23"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</row>
    <row r="957" s="1" customFormat="1" ht="15.75" customHeight="1" spans="11:23"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</row>
    <row r="958" s="1" customFormat="1" ht="15.75" customHeight="1" spans="11:23"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</row>
    <row r="959" s="1" customFormat="1" ht="15.75" customHeight="1" spans="11:23"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</row>
    <row r="960" s="1" customFormat="1" ht="15.75" customHeight="1" spans="11:23"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</row>
    <row r="961" s="1" customFormat="1" ht="15.75" customHeight="1" spans="11:23"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</row>
    <row r="962" s="1" customFormat="1" ht="15.75" customHeight="1" spans="11:23"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</row>
    <row r="963" s="1" customFormat="1" ht="15.75" customHeight="1" spans="11:23"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</row>
    <row r="964" s="1" customFormat="1" ht="15.75" customHeight="1" spans="11:23"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</row>
    <row r="965" s="1" customFormat="1" ht="15.75" customHeight="1" spans="11:23"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</row>
    <row r="966" s="1" customFormat="1" ht="15.75" customHeight="1" spans="11:23"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</row>
    <row r="967" s="1" customFormat="1" ht="15.75" customHeight="1" spans="11:23"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</row>
    <row r="968" s="1" customFormat="1" ht="15.75" customHeight="1" spans="11:23"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</row>
    <row r="969" s="1" customFormat="1" ht="15.75" customHeight="1" spans="11:23"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</row>
    <row r="970" s="1" customFormat="1" ht="15.75" customHeight="1" spans="11:23"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</row>
    <row r="971" s="1" customFormat="1" ht="15.75" customHeight="1" spans="11:23"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</row>
    <row r="972" s="1" customFormat="1" ht="15.75" customHeight="1" spans="11:23"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</row>
    <row r="973" s="1" customFormat="1" ht="15.75" customHeight="1" spans="11:23"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</row>
    <row r="974" s="1" customFormat="1" ht="15.75" customHeight="1" spans="11:23"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</row>
    <row r="975" s="1" customFormat="1" ht="15.75" customHeight="1" spans="11:23"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</row>
    <row r="976" s="1" customFormat="1" ht="15.75" customHeight="1" spans="11:23"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</row>
    <row r="977" s="1" customFormat="1" ht="15.75" customHeight="1" spans="11:23"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</row>
    <row r="978" s="1" customFormat="1" ht="15.75" customHeight="1" spans="11:23"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</row>
    <row r="979" s="1" customFormat="1" ht="15.75" customHeight="1" spans="11:23"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</row>
    <row r="980" s="1" customFormat="1" ht="15.75" customHeight="1" spans="11:23"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</row>
    <row r="981" s="1" customFormat="1" ht="15.75" customHeight="1" spans="11:23"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</row>
    <row r="982" s="1" customFormat="1" ht="15.75" customHeight="1" spans="11:23"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</row>
    <row r="983" s="1" customFormat="1" ht="15.75" customHeight="1" spans="11:23"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</row>
    <row r="984" s="1" customFormat="1" ht="15.75" customHeight="1" spans="11:23"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</row>
    <row r="985" s="1" customFormat="1" ht="15.75" customHeight="1" spans="11:23"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</row>
    <row r="986" s="1" customFormat="1" ht="15.75" customHeight="1" spans="11:23"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</row>
    <row r="987" s="1" customFormat="1" ht="15.75" customHeight="1" spans="11:23"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</row>
    <row r="988" s="1" customFormat="1" ht="15.75" customHeight="1" spans="11:23"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</row>
    <row r="989" s="1" customFormat="1" ht="15.75" customHeight="1" spans="11:23"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</row>
    <row r="990" s="1" customFormat="1" ht="15.75" customHeight="1" spans="11:23"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</row>
    <row r="991" s="1" customFormat="1" ht="15.75" customHeight="1" spans="11:23"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</row>
    <row r="992" s="1" customFormat="1" ht="15.75" customHeight="1" spans="11:23"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</row>
    <row r="993" s="1" customFormat="1" ht="15.75" customHeight="1" spans="11:23"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</row>
    <row r="994" s="1" customFormat="1" ht="15.75" customHeight="1" spans="11:23"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</row>
    <row r="995" s="1" customFormat="1" ht="15.75" customHeight="1" spans="11:23"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</row>
    <row r="996" s="1" customFormat="1" ht="15.75" customHeight="1" spans="11:23"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</row>
    <row r="997" s="1" customFormat="1" ht="15.75" customHeight="1" spans="11:23"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</row>
    <row r="998" s="1" customFormat="1" ht="15.75" customHeight="1" spans="11:23"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</row>
    <row r="999" s="1" customFormat="1" ht="15.75" customHeight="1" spans="11:23"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</row>
    <row r="1000" s="1" customFormat="1" ht="15.75" customHeight="1" spans="11:23"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</row>
    <row r="1001" s="1" customFormat="1" ht="15.75" customHeight="1" spans="11:23"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</row>
    <row r="1002" s="1" customFormat="1" ht="15.75" customHeight="1" spans="11:23"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</row>
    <row r="1003" s="1" customFormat="1" ht="15.75" customHeight="1" spans="11:23"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</row>
    <row r="1004" s="1" customFormat="1" ht="15.75" customHeight="1" spans="11:23"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</row>
    <row r="1005" s="1" customFormat="1" ht="15.75" customHeight="1" spans="11:23"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</row>
    <row r="1006" s="1" customFormat="1" ht="15.75" customHeight="1" spans="11:23"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</row>
    <row r="1007" s="1" customFormat="1" ht="15.75" customHeight="1" spans="11:23"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</row>
    <row r="1008" s="1" customFormat="1" ht="15.75" customHeight="1" spans="11:23"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</row>
    <row r="1009" s="1" customFormat="1" ht="15.75" customHeight="1" spans="11:23"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</row>
    <row r="1010" s="1" customFormat="1" ht="15.75" customHeight="1" spans="11:23"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</row>
    <row r="1011" s="1" customFormat="1" ht="15.75" customHeight="1" spans="11:23"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</row>
    <row r="1012" s="1" customFormat="1" ht="15.75" customHeight="1" spans="11:23"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</row>
    <row r="1013" s="1" customFormat="1" ht="15.75" customHeight="1" spans="11:23"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</row>
    <row r="1014" s="1" customFormat="1" ht="15.75" customHeight="1" spans="11:23"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</row>
    <row r="1015" s="1" customFormat="1" ht="15.75" customHeight="1" spans="11:23"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</row>
    <row r="1016" s="1" customFormat="1" ht="15.75" customHeight="1" spans="11:23"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</row>
    <row r="1017" s="1" customFormat="1" ht="15.75" customHeight="1" spans="11:23"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</row>
    <row r="1018" s="1" customFormat="1" ht="15.75" customHeight="1" spans="11:23"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</row>
    <row r="1019" s="1" customFormat="1" ht="15.75" customHeight="1" spans="11:23"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</row>
    <row r="1020" s="1" customFormat="1" ht="15.75" customHeight="1" spans="11:23"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</row>
    <row r="1021" s="1" customFormat="1" ht="15.75" customHeight="1" spans="11:23"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</row>
    <row r="1022" s="1" customFormat="1" ht="15.75" customHeight="1" spans="11:23"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</row>
    <row r="1023" s="1" customFormat="1" ht="15.75" customHeight="1" spans="11:23"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</row>
    <row r="1024" s="1" customFormat="1" ht="15.75" customHeight="1" spans="11:23"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</row>
    <row r="1025" s="1" customFormat="1" ht="15.75" customHeight="1" spans="11:23"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</row>
    <row r="1026" s="1" customFormat="1" ht="15.75" customHeight="1" spans="11:23"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</row>
    <row r="1027" s="1" customFormat="1" ht="15.75" customHeight="1" spans="11:23"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</row>
    <row r="1028" s="1" customFormat="1" ht="15.75" customHeight="1" spans="11:23"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</row>
    <row r="1029" s="1" customFormat="1" ht="15.75" customHeight="1" spans="11:23"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</row>
    <row r="1030" s="1" customFormat="1" ht="15.75" customHeight="1" spans="11:23"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</row>
    <row r="1031" s="1" customFormat="1" ht="15.75" customHeight="1" spans="11:23"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</row>
    <row r="1032" s="1" customFormat="1" ht="15.75" customHeight="1" spans="11:23"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</row>
    <row r="1033" s="1" customFormat="1" ht="15.75" customHeight="1" spans="11:23"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</row>
    <row r="1034" s="1" customFormat="1" ht="15.75" customHeight="1" spans="11:23"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</row>
    <row r="1035" s="1" customFormat="1" ht="15.75" customHeight="1" spans="11:23"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</row>
    <row r="1036" s="1" customFormat="1" ht="15.75" customHeight="1" spans="11:23"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</row>
    <row r="1037" s="1" customFormat="1" ht="15.75" customHeight="1" spans="11:23"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</row>
    <row r="1038" s="1" customFormat="1" ht="15.75" customHeight="1" spans="11:23"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</row>
  </sheetData>
  <mergeCells count="32">
    <mergeCell ref="A1:D1"/>
    <mergeCell ref="F1:J1"/>
    <mergeCell ref="A2:B2"/>
    <mergeCell ref="A3:B3"/>
    <mergeCell ref="A4:B4"/>
    <mergeCell ref="A5:B5"/>
    <mergeCell ref="A6:B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5:D25"/>
    <mergeCell ref="A27:D27"/>
    <mergeCell ref="A28:D28"/>
    <mergeCell ref="E7:E8"/>
    <mergeCell ref="F7:F8"/>
    <mergeCell ref="G7:G8"/>
    <mergeCell ref="H7:H8"/>
    <mergeCell ref="I7:I8"/>
    <mergeCell ref="J7:J8"/>
    <mergeCell ref="G2:J6"/>
    <mergeCell ref="A7:D8"/>
  </mergeCells>
  <conditionalFormatting sqref="F13">
    <cfRule type="notContainsBlanks" dxfId="0" priority="1">
      <formula>LEN(TRIM(F13))&gt;0</formula>
    </cfRule>
  </conditionalFormatting>
  <conditionalFormatting sqref="J25">
    <cfRule type="notContainsBlanks" dxfId="0" priority="4">
      <formula>LEN(TRIM(J25))&gt;0</formula>
    </cfRule>
  </conditionalFormatting>
  <conditionalFormatting sqref="N9:N79">
    <cfRule type="notContainsBlanks" dxfId="0" priority="3">
      <formula>LEN(TRIM(N9))&gt;0</formula>
    </cfRule>
  </conditionalFormatting>
  <conditionalFormatting sqref="N95:N98">
    <cfRule type="notContainsBlanks" dxfId="0" priority="5">
      <formula>LEN(TRIM(N95))&gt;0</formula>
    </cfRule>
  </conditionalFormatting>
  <conditionalFormatting sqref="F12:G12 F14:G26 G13 J25 J16:J19">
    <cfRule type="notContainsBlanks" dxfId="0" priority="2">
      <formula>LEN(TRIM(F12))&gt;0</formula>
    </cfRule>
  </conditionalFormatting>
  <pageMargins left="0.7" right="0.7" top="0.75" bottom="0.75" header="0.3" footer="0.3"/>
  <pageSetup paperSize="9" scale="9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2025-01-07T07:21:25Z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4220B22230094A878E481DA85B132F98_12</vt:lpwstr>
  </property>
</Properties>
</file>